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8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<sst xmlns="http://schemas.openxmlformats.org/spreadsheetml/2006/main" count="35" uniqueCount="35">
  <si>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Joutseno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</si>
  <si>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</si>
  <si>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</si>
  <si>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</si>
  <si>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</si>
  <si>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</si>
  <si>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</si>
  <si>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</si>
  <si>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</si>
  <si>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</si>
  <si>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</si>
  <si>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Summa:</t>
  </si>
  <si>
    <t>Reunakivien oikaisu</t>
  </si>
  <si>
    <t>Yht.</t>
  </si>
  <si>
    <t>Lisätietoja:</t>
  </si>
  <si>
    <t>Maksaja</t>
  </si>
  <si>
    <t>Osoite</t>
  </si>
  <si>
    <t>Puh.</t>
  </si>
  <si>
    <t>Postitoimipaikka</t>
  </si>
  <si>
    <t>SOPIMUKSEN LAATIJA</t>
  </si>
  <si>
    <t>MUUT HOITO- JA KUNNOSTUSTYÖT:</t>
  </si>
  <si>
    <t>PÄIVÄMÄÄRÄ JA ALLEKIRJOITUKSET</t>
  </si>
  <si>
    <t>Henkilötunnus:</t>
  </si>
  <si>
    <t>TYÖN TILAAJA</t>
  </si>
  <si>
    <t>HAUTAUSMAA:</t>
  </si>
  <si>
    <t xml:space="preserve">Peruskunnostus </t>
  </si>
  <si>
    <t>Vanha hautausmaa</t>
  </si>
  <si>
    <t xml:space="preserve"> Lepoharju</t>
  </si>
  <si>
    <t>Ylämaa</t>
  </si>
  <si>
    <t>HALLINTA-AIKA TARKASTETTU</t>
  </si>
  <si>
    <t>Muistomerkin oikaisu 67 €/alkava tunti</t>
  </si>
  <si>
    <t>5 m (tai enemmän)</t>
  </si>
  <si>
    <t>Työn suorittajan allekirjoitus</t>
  </si>
  <si>
    <t>_____________________________________</t>
  </si>
  <si>
    <t>pvm.  _______________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</si>
</sst>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B]d\.\ mmmm&quot;ta &quot;yyyy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artti"/>
      <family val="0"/>
    </font>
    <font>
      <sz val="12"/>
      <color indexed="8"/>
      <name val="Martti"/>
      <family val="0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Martti"/>
      <family val="0"/>
    </font>
    <font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color indexed="8"/>
      <name val="Martti"/>
      <family val="0"/>
    </font>
    <font>
      <b/>
      <sz val="11"/>
      <color indexed="8"/>
      <name val="Mart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Martti"/>
      <family val="0"/>
    </font>
    <font>
      <sz val="12"/>
      <color theme="1"/>
      <name val="Martti"/>
      <family val="0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sz val="10"/>
      <color theme="1"/>
      <name val="Martti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6" fontId="46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" fontId="46" fillId="0" borderId="1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166" fontId="46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33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8" fillId="33" borderId="0" xfId="0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49" fontId="46" fillId="33" borderId="0" xfId="0" applyNumberFormat="1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66" fontId="46" fillId="33" borderId="14" xfId="0" applyNumberFormat="1" applyFont="1" applyFill="1" applyBorder="1" applyAlignment="1">
      <alignment horizontal="right"/>
    </xf>
    <xf numFmtId="166" fontId="46" fillId="33" borderId="15" xfId="0" applyNumberFormat="1" applyFont="1" applyFill="1" applyBorder="1" applyAlignment="1">
      <alignment horizontal="right"/>
    </xf>
    <xf numFmtId="166" fontId="46" fillId="33" borderId="16" xfId="0" applyNumberFormat="1" applyFont="1" applyFill="1" applyBorder="1" applyAlignment="1">
      <alignment horizontal="right"/>
    </xf>
    <xf numFmtId="0" fontId="46" fillId="0" borderId="15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0" fontId="46" fillId="33" borderId="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33" borderId="18" xfId="0" applyNumberFormat="1" applyFont="1" applyFill="1" applyBorder="1" applyAlignment="1">
      <alignment horizontal="left"/>
    </xf>
    <xf numFmtId="49" fontId="55" fillId="0" borderId="15" xfId="0" applyNumberFormat="1" applyFont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8" fillId="35" borderId="19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6" fontId="46" fillId="35" borderId="14" xfId="0" applyNumberFormat="1" applyFont="1" applyFill="1" applyBorder="1" applyAlignment="1">
      <alignment horizontal="right"/>
    </xf>
    <xf numFmtId="166" fontId="46" fillId="35" borderId="15" xfId="0" applyNumberFormat="1" applyFont="1" applyFill="1" applyBorder="1" applyAlignment="1">
      <alignment horizontal="right"/>
    </xf>
    <xf numFmtId="166" fontId="46" fillId="35" borderId="16" xfId="0" applyNumberFormat="1" applyFont="1" applyFill="1" applyBorder="1" applyAlignment="1">
      <alignment horizontal="right"/>
    </xf>
    <xf numFmtId="166" fontId="46" fillId="0" borderId="21" xfId="0" applyNumberFormat="1" applyFont="1" applyBorder="1" applyAlignment="1">
      <alignment horizontal="center"/>
    </xf>
    <xf numFmtId="166" fontId="46" fillId="0" borderId="22" xfId="0" applyNumberFormat="1" applyFont="1" applyBorder="1" applyAlignment="1">
      <alignment horizontal="center"/>
    </xf>
    <xf numFmtId="0" fontId="48" fillId="35" borderId="20" xfId="0" applyFont="1" applyFill="1" applyBorder="1" applyAlignment="1">
      <alignment horizontal="center" wrapText="1"/>
    </xf>
    <xf numFmtId="166" fontId="46" fillId="0" borderId="16" xfId="0" applyNumberFormat="1" applyFont="1" applyBorder="1" applyAlignment="1">
      <alignment horizontal="center"/>
    </xf>
    <xf numFmtId="166" fontId="46" fillId="0" borderId="23" xfId="0" applyNumberFormat="1" applyFont="1" applyBorder="1" applyAlignment="1">
      <alignment horizontal="center"/>
    </xf>
    <xf numFmtId="166" fontId="46" fillId="0" borderId="24" xfId="0" applyNumberFormat="1" applyFont="1" applyBorder="1" applyAlignment="1">
      <alignment horizontal="center"/>
    </xf>
    <xf numFmtId="166" fontId="46" fillId="35" borderId="25" xfId="0" applyNumberFormat="1" applyFont="1" applyFill="1" applyBorder="1" applyAlignment="1">
      <alignment horizontal="right"/>
    </xf>
    <xf numFmtId="166" fontId="46" fillId="35" borderId="17" xfId="0" applyNumberFormat="1" applyFont="1" applyFill="1" applyBorder="1" applyAlignment="1">
      <alignment horizontal="right"/>
    </xf>
    <xf numFmtId="166" fontId="46" fillId="35" borderId="26" xfId="0" applyNumberFormat="1" applyFont="1" applyFill="1" applyBorder="1" applyAlignment="1">
      <alignment horizontal="right"/>
    </xf>
    <xf numFmtId="0" fontId="46" fillId="35" borderId="20" xfId="0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/>
    </xf>
    <xf numFmtId="166" fontId="46" fillId="35" borderId="28" xfId="0" applyNumberFormat="1" applyFont="1" applyFill="1" applyBorder="1" applyAlignment="1">
      <alignment horizontal="right"/>
    </xf>
    <xf numFmtId="166" fontId="46" fillId="35" borderId="18" xfId="0" applyNumberFormat="1" applyFont="1" applyFill="1" applyBorder="1" applyAlignment="1">
      <alignment horizontal="right"/>
    </xf>
    <xf numFmtId="166" fontId="46" fillId="35" borderId="29" xfId="0" applyNumberFormat="1" applyFont="1" applyFill="1" applyBorder="1" applyAlignment="1">
      <alignment horizontal="right"/>
    </xf>
    <xf numFmtId="166" fontId="46" fillId="0" borderId="29" xfId="0" applyNumberFormat="1" applyFont="1" applyBorder="1" applyAlignment="1">
      <alignment horizontal="center"/>
    </xf>
    <xf numFmtId="166" fontId="46" fillId="0" borderId="30" xfId="0" applyNumberFormat="1" applyFont="1" applyBorder="1" applyAlignment="1">
      <alignment horizontal="center"/>
    </xf>
    <xf numFmtId="166" fontId="46" fillId="0" borderId="28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2" fontId="46" fillId="33" borderId="0" xfId="0" applyNumberFormat="1" applyFont="1" applyFill="1" applyBorder="1" applyAlignment="1">
      <alignment horizontal="left"/>
    </xf>
    <xf numFmtId="0" fontId="48" fillId="35" borderId="31" xfId="0" applyFont="1" applyFill="1" applyBorder="1" applyAlignment="1">
      <alignment horizontal="center"/>
    </xf>
    <xf numFmtId="0" fontId="48" fillId="35" borderId="32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6" fillId="0" borderId="28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30</xdr:row>
      <xdr:rowOff>219075</xdr:rowOff>
    </xdr:from>
    <xdr:ext cx="6057900" cy="1228725"/>
    <xdr:sp>
      <xdr:nvSpPr>
        <xdr:cNvPr id="2" name="Suorakulmio 1"/>
        <xdr:cNvSpPr>
          <a:spLocks/>
        </xdr:cNvSpPr>
      </xdr:nvSpPr>
      <xdr:spPr>
        <a:xfrm>
          <a:off x="76200" y="6896100"/>
          <a:ext cx="6057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Peruskunnostus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sisältää haudan reunakivien ja hautakiven oikaisun sekä nurmi- tai hiekkapinnan uusimisen.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Muistomerkin oikaisu </a:t>
          </a:r>
          <a:r>
            <a:rPr lang="en-US" cap="none" sz="1200" b="0" i="0" u="none" baseline="0">
              <a:solidFill>
                <a:srgbClr val="000000"/>
              </a:solidFill>
            </a:rPr>
            <a:t>sisältää hautakiven oikaisun aluskivineen.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Hinnat ovat voimassa hoitokauden loppuun. Hoitokausi on 2.5. - 15.9.2022.</a:t>
          </a:r>
        </a:p>
      </xdr:txBody>
    </xdr:sp>
    <xdr:clientData/>
  </xdr:oneCellAnchor>
  <xdr:oneCellAnchor>
    <xdr:from>
      <xdr:col>0</xdr:col>
      <xdr:colOff>95250</xdr:colOff>
      <xdr:row>37</xdr:row>
      <xdr:rowOff>104775</xdr:rowOff>
    </xdr:from>
    <xdr:ext cx="6029325" cy="581025"/>
    <xdr:sp>
      <xdr:nvSpPr>
        <xdr:cNvPr id="3" name="Suorakulmio 2"/>
        <xdr:cNvSpPr>
          <a:spLocks/>
        </xdr:cNvSpPr>
      </xdr:nvSpPr>
      <xdr:spPr>
        <a:xfrm>
          <a:off x="95250" y="8410575"/>
          <a:ext cx="6029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Työtilaukset:</a:t>
          </a:r>
          <a:r>
            <a:rPr lang="en-US" cap="none" sz="1100" b="1" i="0" u="none" baseline="0">
              <a:solidFill>
                <a:srgbClr val="000000"/>
              </a:solidFill>
            </a:rPr>
            <a:t>      Timo Lind, p. 040 3126 255, s.posti: timo.lind@evl.fi
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             Liisa Tiimo, p. 040 3126 260, s-posti: liisa.tiimo@evl.fi
</a:t>
          </a:r>
          <a:r>
            <a:rPr lang="en-US" cap="none" sz="1100" b="1" i="0" u="none" baseline="0">
              <a:solidFill>
                <a:srgbClr val="000000"/>
              </a:solidFill>
            </a:rPr>
            <a:t>Laskutusasiat:     Heli Liutu, p. 040 3126 207, s-posti: heli.liutu@evl.fi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view="pageLayout" zoomScale="150" zoomScaleNormal="120" zoomScalePageLayoutView="150" workbookViewId="0" topLeftCell="A13">
      <selection activeCell="Y17" sqref="Y17"/>
    </sheetView>
  </sheetViews>
  <sheetFormatPr defaultColWidth="9.140625" defaultRowHeight="15"/>
  <cols>
    <col min="1" max="1" width="3.7109375" style="1" customWidth="1"/>
    <col min="2" max="3" width="3.421875" style="1" customWidth="1"/>
    <col min="4" max="7" width="4.8515625" style="1" customWidth="1"/>
    <col min="8" max="8" width="2.7109375" style="1" customWidth="1"/>
    <col min="9" max="9" width="3.7109375" style="1" customWidth="1"/>
    <col min="10" max="13" width="4.8515625" style="1" customWidth="1"/>
    <col min="14" max="14" width="3.28125" style="1" customWidth="1"/>
    <col min="15" max="16" width="4.8515625" style="1" customWidth="1"/>
    <col min="17" max="17" width="5.421875" style="1" customWidth="1"/>
    <col min="18" max="18" width="8.140625" style="1" customWidth="1"/>
    <col min="19" max="23" width="3.421875" style="1" customWidth="1"/>
    <col min="24" max="16384" width="9.140625" style="1" customWidth="1"/>
  </cols>
  <sheetData>
    <row r="1" spans="1:18" ht="15" customHeight="1" thickBot="1">
      <c r="A1" s="93"/>
      <c r="B1" s="93"/>
      <c r="C1" s="93"/>
      <c r="D1" s="93"/>
      <c r="E1" s="93"/>
      <c r="F1" s="93"/>
      <c r="G1" s="93"/>
      <c r="H1" s="93"/>
      <c r="I1" s="96" t="s">
        <v>24</v>
      </c>
      <c r="J1" s="96"/>
      <c r="K1" s="96"/>
      <c r="L1" s="96"/>
      <c r="M1" s="96"/>
      <c r="N1" s="16"/>
      <c r="O1" s="16"/>
      <c r="P1" s="16"/>
      <c r="Q1" s="16"/>
      <c r="R1" s="16"/>
    </row>
    <row r="2" spans="1:21" ht="15" customHeight="1" thickBot="1">
      <c r="A2" s="93"/>
      <c r="B2" s="93"/>
      <c r="C2" s="93"/>
      <c r="D2" s="93"/>
      <c r="E2" s="93"/>
      <c r="F2" s="93"/>
      <c r="G2" s="93"/>
      <c r="H2" s="93"/>
      <c r="I2" s="5"/>
      <c r="J2" s="94" t="s">
        <v>0</v>
      </c>
      <c r="K2" s="95"/>
      <c r="L2" s="95"/>
      <c r="M2" s="32"/>
      <c r="N2" s="33"/>
      <c r="O2" s="101" t="s">
        <v>27</v>
      </c>
      <c r="P2" s="102"/>
      <c r="Q2" s="102"/>
      <c r="R2" s="32"/>
      <c r="S2" s="33"/>
      <c r="T2" s="91" t="s">
        <v>1</v>
      </c>
      <c r="U2" s="92"/>
    </row>
    <row r="3" spans="1:21" ht="15.75" thickBot="1">
      <c r="A3" s="93"/>
      <c r="B3" s="93"/>
      <c r="C3" s="93"/>
      <c r="D3" s="93"/>
      <c r="E3" s="93"/>
      <c r="F3" s="93"/>
      <c r="G3" s="93"/>
      <c r="H3" s="93"/>
      <c r="I3" s="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2" ht="15" customHeight="1" thickBot="1">
      <c r="A4" s="103"/>
      <c r="B4" s="103"/>
      <c r="C4" s="103"/>
      <c r="D4" s="103"/>
      <c r="E4" s="103"/>
      <c r="F4" s="103"/>
      <c r="G4" s="103"/>
      <c r="H4" s="3"/>
      <c r="I4" s="5"/>
      <c r="J4" s="94" t="s">
        <v>2</v>
      </c>
      <c r="K4" s="95"/>
      <c r="L4" s="95"/>
      <c r="M4" s="32"/>
      <c r="N4" s="33"/>
      <c r="O4" s="94" t="s">
        <v>3</v>
      </c>
      <c r="P4" s="95"/>
      <c r="Q4" s="95"/>
      <c r="R4" s="32"/>
      <c r="S4" s="33"/>
      <c r="T4" s="32" t="s">
        <v>28</v>
      </c>
      <c r="U4" s="32"/>
      <c r="V4" s="2"/>
    </row>
    <row r="5" spans="1:22" ht="15" customHeight="1" thickBot="1">
      <c r="A5" s="31"/>
      <c r="B5" s="31"/>
      <c r="C5" s="31"/>
      <c r="D5" s="31"/>
      <c r="E5" s="31"/>
      <c r="F5" s="31"/>
      <c r="G5" s="31"/>
      <c r="H5" s="27"/>
      <c r="I5" s="26"/>
      <c r="J5" s="34"/>
      <c r="K5" s="35"/>
      <c r="L5" s="35"/>
      <c r="M5" s="32"/>
      <c r="N5" s="36"/>
      <c r="O5" s="34"/>
      <c r="P5" s="35"/>
      <c r="Q5" s="35"/>
      <c r="R5" s="32"/>
      <c r="S5" s="36"/>
      <c r="T5" s="32"/>
      <c r="U5" s="32"/>
      <c r="V5" s="2"/>
    </row>
    <row r="6" spans="1:22" ht="15" customHeight="1" thickBot="1">
      <c r="A6" s="31"/>
      <c r="B6" s="31"/>
      <c r="C6" s="31"/>
      <c r="D6" s="31"/>
      <c r="E6" s="31"/>
      <c r="F6" s="31"/>
      <c r="G6" s="31"/>
      <c r="H6" s="27"/>
      <c r="I6" s="5"/>
      <c r="J6" s="37" t="s">
        <v>26</v>
      </c>
      <c r="K6" s="38"/>
      <c r="L6" s="38"/>
      <c r="M6" s="32"/>
      <c r="N6" s="36"/>
      <c r="O6" s="34"/>
      <c r="P6" s="35"/>
      <c r="Q6" s="35"/>
      <c r="R6" s="32"/>
      <c r="S6" s="36"/>
      <c r="T6" s="32"/>
      <c r="U6" s="32"/>
      <c r="V6" s="2"/>
    </row>
    <row r="7" spans="1:22" ht="15" customHeight="1">
      <c r="A7" s="31"/>
      <c r="B7" s="31"/>
      <c r="C7" s="31"/>
      <c r="D7" s="31"/>
      <c r="E7" s="31"/>
      <c r="F7" s="31"/>
      <c r="G7" s="31"/>
      <c r="H7" s="27"/>
      <c r="I7" s="26"/>
      <c r="J7" s="29"/>
      <c r="K7" s="27"/>
      <c r="L7" s="27"/>
      <c r="M7" s="2"/>
      <c r="N7" s="26"/>
      <c r="O7" s="29"/>
      <c r="P7" s="27"/>
      <c r="Q7" s="27"/>
      <c r="R7" s="2"/>
      <c r="S7" s="26"/>
      <c r="T7" s="2"/>
      <c r="U7" s="2"/>
      <c r="V7" s="2"/>
    </row>
    <row r="8" spans="1:22" ht="15.75" customHeight="1">
      <c r="A8" s="95" t="s">
        <v>5</v>
      </c>
      <c r="B8" s="95"/>
      <c r="C8" s="95"/>
      <c r="D8" s="95"/>
      <c r="E8" s="9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5.75" customHeight="1">
      <c r="A9" s="35" t="s">
        <v>4</v>
      </c>
      <c r="B9" s="35"/>
      <c r="C9" s="35"/>
      <c r="D9" s="35"/>
      <c r="E9" s="35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.75" customHeight="1">
      <c r="A10" s="58"/>
      <c r="B10" s="58"/>
      <c r="C10" s="58"/>
      <c r="D10" s="58"/>
      <c r="E10" s="58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ht="15.75" customHeight="1">
      <c r="A11" s="100"/>
      <c r="B11" s="100"/>
      <c r="C11" s="100"/>
      <c r="D11" s="100"/>
      <c r="E11" s="100"/>
      <c r="F11" s="100"/>
      <c r="G11" s="100"/>
      <c r="H11" s="9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15.75" customHeight="1" thickBot="1">
      <c r="A12" s="105" t="s">
        <v>20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42"/>
      <c r="M12" s="42"/>
      <c r="N12" s="42"/>
      <c r="O12" s="42"/>
      <c r="P12" s="15"/>
      <c r="Q12" s="2"/>
      <c r="R12" s="2"/>
      <c r="S12" s="2"/>
      <c r="T12" s="2"/>
      <c r="U12" s="2"/>
      <c r="V12" s="2"/>
    </row>
    <row r="13" spans="1:22" ht="31.5" customHeight="1" thickBot="1">
      <c r="A13" s="66" t="s">
        <v>6</v>
      </c>
      <c r="B13" s="67"/>
      <c r="C13" s="67"/>
      <c r="D13" s="67"/>
      <c r="E13" s="67" t="s">
        <v>25</v>
      </c>
      <c r="F13" s="67"/>
      <c r="G13" s="67"/>
      <c r="H13" s="67"/>
      <c r="I13" s="67"/>
      <c r="J13" s="76" t="s">
        <v>30</v>
      </c>
      <c r="K13" s="76"/>
      <c r="L13" s="76"/>
      <c r="M13" s="76"/>
      <c r="N13" s="98" t="s">
        <v>12</v>
      </c>
      <c r="O13" s="99"/>
      <c r="P13" s="99"/>
      <c r="Q13" s="99"/>
      <c r="R13" s="99"/>
      <c r="S13" s="83" t="s">
        <v>11</v>
      </c>
      <c r="T13" s="83"/>
      <c r="U13" s="83"/>
      <c r="V13" s="84"/>
    </row>
    <row r="14" spans="1:22" ht="15.75" customHeight="1" thickBot="1">
      <c r="A14" s="106" t="s">
        <v>7</v>
      </c>
      <c r="B14" s="64"/>
      <c r="C14" s="64"/>
      <c r="D14" s="64"/>
      <c r="E14" s="4"/>
      <c r="F14" s="88">
        <v>101</v>
      </c>
      <c r="G14" s="89"/>
      <c r="H14" s="89"/>
      <c r="I14" s="90"/>
      <c r="J14" s="4"/>
      <c r="K14" s="88">
        <v>67</v>
      </c>
      <c r="L14" s="89"/>
      <c r="M14" s="90"/>
      <c r="N14" s="11"/>
      <c r="O14" s="88">
        <v>101</v>
      </c>
      <c r="P14" s="89"/>
      <c r="Q14" s="89"/>
      <c r="R14" s="90"/>
      <c r="S14" s="85">
        <f>SUM(O14*N14+K14*J14+F14*E14)</f>
        <v>0</v>
      </c>
      <c r="T14" s="86"/>
      <c r="U14" s="86"/>
      <c r="V14" s="87"/>
    </row>
    <row r="15" spans="1:22" ht="15.75" customHeight="1" thickBot="1">
      <c r="A15" s="68" t="s">
        <v>8</v>
      </c>
      <c r="B15" s="69"/>
      <c r="C15" s="69"/>
      <c r="D15" s="69"/>
      <c r="E15" s="5"/>
      <c r="F15" s="74">
        <v>128</v>
      </c>
      <c r="G15" s="75"/>
      <c r="H15" s="75"/>
      <c r="I15" s="75"/>
      <c r="J15" s="7"/>
      <c r="K15" s="70"/>
      <c r="L15" s="70"/>
      <c r="M15" s="70"/>
      <c r="N15" s="6"/>
      <c r="O15" s="7"/>
      <c r="P15" s="8"/>
      <c r="Q15" s="9"/>
      <c r="R15" s="6"/>
      <c r="S15" s="71">
        <f>SUM(F15*E15)</f>
        <v>0</v>
      </c>
      <c r="T15" s="72"/>
      <c r="U15" s="72"/>
      <c r="V15" s="73"/>
    </row>
    <row r="16" spans="1:22" ht="15.75" customHeight="1" thickBot="1">
      <c r="A16" s="68" t="s">
        <v>9</v>
      </c>
      <c r="B16" s="69"/>
      <c r="C16" s="69"/>
      <c r="D16" s="69"/>
      <c r="E16" s="5"/>
      <c r="F16" s="74">
        <v>161</v>
      </c>
      <c r="G16" s="75"/>
      <c r="H16" s="75"/>
      <c r="I16" s="75"/>
      <c r="J16" s="7"/>
      <c r="K16" s="70"/>
      <c r="L16" s="70"/>
      <c r="M16" s="70"/>
      <c r="N16" s="6"/>
      <c r="O16" s="7"/>
      <c r="P16" s="8"/>
      <c r="Q16" s="9"/>
      <c r="R16" s="6"/>
      <c r="S16" s="71">
        <f>SUM(F16*E16)</f>
        <v>0</v>
      </c>
      <c r="T16" s="72"/>
      <c r="U16" s="72"/>
      <c r="V16" s="73"/>
    </row>
    <row r="17" spans="1:23" ht="15.75" customHeight="1" thickBot="1">
      <c r="A17" s="107" t="s">
        <v>10</v>
      </c>
      <c r="B17" s="108"/>
      <c r="C17" s="108"/>
      <c r="D17" s="108"/>
      <c r="E17" s="44"/>
      <c r="F17" s="78">
        <v>195</v>
      </c>
      <c r="G17" s="79"/>
      <c r="H17" s="79"/>
      <c r="I17" s="79"/>
      <c r="J17" s="7"/>
      <c r="K17" s="70"/>
      <c r="L17" s="70"/>
      <c r="M17" s="70"/>
      <c r="N17" s="6"/>
      <c r="O17" s="7"/>
      <c r="P17" s="8"/>
      <c r="Q17" s="9"/>
      <c r="R17" s="6"/>
      <c r="S17" s="71">
        <f>SUM(F17*E17)</f>
        <v>0</v>
      </c>
      <c r="T17" s="72"/>
      <c r="U17" s="72"/>
      <c r="V17" s="73"/>
      <c r="W17" s="10"/>
    </row>
    <row r="18" spans="1:23" ht="15.75" customHeight="1" thickBot="1">
      <c r="A18" s="104" t="s">
        <v>31</v>
      </c>
      <c r="B18" s="104"/>
      <c r="C18" s="104"/>
      <c r="D18" s="68"/>
      <c r="E18" s="45"/>
      <c r="F18" s="77">
        <v>226</v>
      </c>
      <c r="G18" s="75"/>
      <c r="H18" s="75"/>
      <c r="I18" s="75"/>
      <c r="J18" s="7"/>
      <c r="K18" s="70"/>
      <c r="L18" s="70"/>
      <c r="M18" s="70"/>
      <c r="N18" s="6"/>
      <c r="O18" s="7"/>
      <c r="P18" s="8"/>
      <c r="Q18" s="9"/>
      <c r="R18" s="12"/>
      <c r="S18" s="80">
        <f>SUM(F18*E18)</f>
        <v>0</v>
      </c>
      <c r="T18" s="81"/>
      <c r="U18" s="81"/>
      <c r="V18" s="82"/>
      <c r="W18" s="10"/>
    </row>
    <row r="19" spans="1:23" ht="15.75" customHeight="1">
      <c r="A19" s="55"/>
      <c r="B19" s="55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30" t="s">
        <v>13</v>
      </c>
      <c r="S19" s="46">
        <f>SUM(S14+S15+S16+S17+S18)</f>
        <v>0</v>
      </c>
      <c r="T19" s="47"/>
      <c r="U19" s="47"/>
      <c r="V19" s="48"/>
      <c r="W19" s="10"/>
    </row>
    <row r="20" spans="1:23" ht="15.75" customHeight="1">
      <c r="A20" s="41" t="s">
        <v>14</v>
      </c>
      <c r="B20" s="41"/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0"/>
      <c r="S20" s="23"/>
      <c r="T20" s="23"/>
      <c r="U20" s="23"/>
      <c r="V20" s="23"/>
      <c r="W20" s="10"/>
    </row>
    <row r="21" spans="1:23" ht="15.75" customHeight="1">
      <c r="A21" s="41"/>
      <c r="B21" s="41"/>
      <c r="C21" s="41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30"/>
      <c r="S21" s="23"/>
      <c r="T21" s="23"/>
      <c r="U21" s="23"/>
      <c r="V21" s="23"/>
      <c r="W21" s="10"/>
    </row>
    <row r="22" spans="1:23" ht="15.75" customHeight="1">
      <c r="A22" s="28" t="s">
        <v>32</v>
      </c>
      <c r="B22" s="28"/>
      <c r="C22" s="28"/>
      <c r="D22" s="21"/>
      <c r="E22" s="21"/>
      <c r="F22" s="21"/>
      <c r="G22" s="21" t="s">
        <v>33</v>
      </c>
      <c r="H22" s="21"/>
      <c r="I22" s="41"/>
      <c r="J22" s="21"/>
      <c r="K22" s="21"/>
      <c r="L22" s="21"/>
      <c r="M22" s="21"/>
      <c r="N22" s="21"/>
      <c r="O22" s="21"/>
      <c r="P22" s="41"/>
      <c r="Q22" s="21"/>
      <c r="R22" s="41" t="s">
        <v>34</v>
      </c>
      <c r="S22" s="23"/>
      <c r="T22" s="23"/>
      <c r="U22" s="23"/>
      <c r="V22" s="23"/>
      <c r="W22" s="10"/>
    </row>
    <row r="23" spans="1:23" ht="15.7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0"/>
    </row>
    <row r="24" spans="1:23" ht="15.75" customHeight="1">
      <c r="A24" s="56" t="s">
        <v>15</v>
      </c>
      <c r="B24" s="56"/>
      <c r="C24" s="56"/>
      <c r="D24" s="61"/>
      <c r="E24" s="61"/>
      <c r="F24" s="61"/>
      <c r="G24" s="61"/>
      <c r="H24" s="61"/>
      <c r="I24" s="61"/>
      <c r="J24" s="61"/>
      <c r="K24" s="61"/>
      <c r="L24" s="61"/>
      <c r="M24" s="39" t="s">
        <v>17</v>
      </c>
      <c r="N24" s="61"/>
      <c r="O24" s="61"/>
      <c r="P24" s="61"/>
      <c r="Q24" s="61"/>
      <c r="R24" s="61"/>
      <c r="S24" s="61"/>
      <c r="T24" s="61"/>
      <c r="U24" s="61"/>
      <c r="V24" s="61"/>
      <c r="W24" s="10"/>
    </row>
    <row r="25" spans="1:23" ht="15.75" customHeight="1">
      <c r="A25" s="58" t="s">
        <v>16</v>
      </c>
      <c r="B25" s="58"/>
      <c r="C25" s="58"/>
      <c r="D25" s="62"/>
      <c r="E25" s="62"/>
      <c r="F25" s="62"/>
      <c r="G25" s="62"/>
      <c r="H25" s="62"/>
      <c r="I25" s="62"/>
      <c r="J25" s="62"/>
      <c r="K25" s="62"/>
      <c r="L25" s="62"/>
      <c r="M25" s="60" t="s">
        <v>18</v>
      </c>
      <c r="N25" s="60"/>
      <c r="O25" s="60"/>
      <c r="P25" s="49"/>
      <c r="Q25" s="49"/>
      <c r="R25" s="49"/>
      <c r="S25" s="49"/>
      <c r="T25" s="49"/>
      <c r="U25" s="49"/>
      <c r="V25" s="49"/>
      <c r="W25" s="10"/>
    </row>
    <row r="26" spans="1:22" ht="27" customHeight="1">
      <c r="A26" s="53" t="s">
        <v>22</v>
      </c>
      <c r="B26" s="53"/>
      <c r="C26" s="53"/>
      <c r="D26" s="53"/>
      <c r="E26" s="51"/>
      <c r="F26" s="51"/>
      <c r="G26" s="51"/>
      <c r="H26" s="51"/>
      <c r="I26" s="51"/>
      <c r="J26" s="51"/>
      <c r="K26" s="51"/>
      <c r="L26" s="51"/>
      <c r="M26" s="52"/>
      <c r="N26" s="14"/>
      <c r="O26" s="13"/>
      <c r="P26" s="13"/>
      <c r="Q26" s="13"/>
      <c r="R26" s="13"/>
      <c r="S26" s="13"/>
      <c r="T26" s="13"/>
      <c r="U26" s="13"/>
      <c r="V26" s="13"/>
    </row>
    <row r="27" spans="1:22" ht="27" customHeight="1">
      <c r="A27" s="21"/>
      <c r="B27" s="21"/>
      <c r="C27" s="21"/>
      <c r="D27" s="21"/>
      <c r="E27" s="13"/>
      <c r="F27" s="13"/>
      <c r="G27" s="13"/>
      <c r="H27" s="13"/>
      <c r="I27" s="13"/>
      <c r="J27" s="22"/>
      <c r="K27" s="22"/>
      <c r="L27" s="22"/>
      <c r="M27" s="22"/>
      <c r="N27" s="14"/>
      <c r="O27" s="13"/>
      <c r="P27" s="13"/>
      <c r="Q27" s="13"/>
      <c r="R27" s="13"/>
      <c r="S27" s="13"/>
      <c r="T27" s="13"/>
      <c r="U27" s="13"/>
      <c r="V27" s="13"/>
    </row>
    <row r="28" spans="1:22" ht="27" customHeight="1">
      <c r="A28" s="57" t="s">
        <v>21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7"/>
      <c r="O28" s="17"/>
      <c r="P28" s="17"/>
      <c r="Q28" s="17"/>
      <c r="R28" s="17"/>
      <c r="S28" s="17"/>
      <c r="T28" s="17"/>
      <c r="U28" s="17"/>
      <c r="V28" s="17"/>
    </row>
    <row r="29" spans="1:23" ht="18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26"/>
      <c r="M29" s="26"/>
      <c r="N29" s="64"/>
      <c r="O29" s="64"/>
      <c r="P29" s="64"/>
      <c r="Q29" s="64"/>
      <c r="R29" s="64"/>
      <c r="S29" s="64"/>
      <c r="T29" s="64"/>
      <c r="U29" s="64"/>
      <c r="V29" s="64"/>
      <c r="W29" s="19"/>
    </row>
    <row r="30" spans="1:23" ht="21" customHeight="1">
      <c r="A30" s="63" t="s">
        <v>19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50"/>
      <c r="M30" s="50"/>
      <c r="N30" s="50" t="s">
        <v>23</v>
      </c>
      <c r="O30" s="50"/>
      <c r="P30" s="50"/>
      <c r="Q30" s="50"/>
      <c r="R30" s="50"/>
      <c r="S30" s="50"/>
      <c r="T30" s="50"/>
      <c r="U30" s="50"/>
      <c r="V30" s="50"/>
      <c r="W30" s="19"/>
    </row>
    <row r="31" ht="21.75" customHeight="1">
      <c r="W31" s="13"/>
    </row>
    <row r="32" ht="21.75" customHeight="1">
      <c r="W32" s="17"/>
    </row>
    <row r="33" ht="24.75" customHeight="1">
      <c r="W33" s="18"/>
    </row>
    <row r="34" ht="15">
      <c r="W34" s="20"/>
    </row>
    <row r="35" ht="15"/>
    <row r="36" ht="15"/>
    <row r="37" ht="15"/>
    <row r="38" ht="15"/>
    <row r="39" ht="15"/>
    <row r="40" ht="15"/>
    <row r="41" ht="15.75" thickBot="1"/>
    <row r="42" spans="2:8" ht="16.5" thickBot="1">
      <c r="B42" s="59" t="s">
        <v>29</v>
      </c>
      <c r="C42" s="59"/>
      <c r="D42" s="59"/>
      <c r="E42" s="59"/>
      <c r="F42" s="59"/>
      <c r="G42" s="59"/>
      <c r="H42" s="40"/>
    </row>
  </sheetData>
  <sheetProtection/>
  <mergeCells count="60">
    <mergeCell ref="A18:D18"/>
    <mergeCell ref="K16:M16"/>
    <mergeCell ref="K14:M14"/>
    <mergeCell ref="F14:I14"/>
    <mergeCell ref="K17:M17"/>
    <mergeCell ref="A12:K12"/>
    <mergeCell ref="A14:D14"/>
    <mergeCell ref="A17:D17"/>
    <mergeCell ref="E13:I13"/>
    <mergeCell ref="A16:D16"/>
    <mergeCell ref="H11:V11"/>
    <mergeCell ref="N13:R13"/>
    <mergeCell ref="A11:G11"/>
    <mergeCell ref="O2:Q2"/>
    <mergeCell ref="A4:G4"/>
    <mergeCell ref="F8:V8"/>
    <mergeCell ref="F10:V10"/>
    <mergeCell ref="J4:L4"/>
    <mergeCell ref="A10:E10"/>
    <mergeCell ref="O4:Q4"/>
    <mergeCell ref="T2:U2"/>
    <mergeCell ref="A1:H3"/>
    <mergeCell ref="F9:V9"/>
    <mergeCell ref="J2:L2"/>
    <mergeCell ref="I1:M1"/>
    <mergeCell ref="A8:E8"/>
    <mergeCell ref="S15:V15"/>
    <mergeCell ref="K15:M15"/>
    <mergeCell ref="S18:V18"/>
    <mergeCell ref="S13:V13"/>
    <mergeCell ref="S14:V14"/>
    <mergeCell ref="O14:R14"/>
    <mergeCell ref="A13:D13"/>
    <mergeCell ref="A15:D15"/>
    <mergeCell ref="K18:M18"/>
    <mergeCell ref="S16:V16"/>
    <mergeCell ref="F16:I16"/>
    <mergeCell ref="J13:M13"/>
    <mergeCell ref="F18:I18"/>
    <mergeCell ref="F15:I15"/>
    <mergeCell ref="F17:I17"/>
    <mergeCell ref="S17:V17"/>
    <mergeCell ref="B42:G42"/>
    <mergeCell ref="M25:O25"/>
    <mergeCell ref="D24:L24"/>
    <mergeCell ref="D25:L25"/>
    <mergeCell ref="N24:V24"/>
    <mergeCell ref="A30:M30"/>
    <mergeCell ref="N29:V29"/>
    <mergeCell ref="A29:K29"/>
    <mergeCell ref="S19:V19"/>
    <mergeCell ref="P25:V25"/>
    <mergeCell ref="N30:V30"/>
    <mergeCell ref="E26:M26"/>
    <mergeCell ref="A26:D26"/>
    <mergeCell ref="D19:Q19"/>
    <mergeCell ref="A19:C19"/>
    <mergeCell ref="A24:C24"/>
    <mergeCell ref="A28:M28"/>
    <mergeCell ref="A25:C25"/>
  </mergeCells>
  <printOptions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r:id="rId2"/>
  <headerFooter differentFirst="1">
    <firstHeader>&amp;C&amp;"Martti,Lihavoitu"TY?TILAUS 2022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Kuosmanen Seija</cp:lastModifiedBy>
  <cp:lastPrinted>2021-12-21T05:36:39Z</cp:lastPrinted>
  <dcterms:created xsi:type="dcterms:W3CDTF">2011-12-01T06:02:39Z</dcterms:created>
  <dcterms:modified xsi:type="dcterms:W3CDTF">2021-12-21T05:37:26Z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0x010100CA833ED69391564187311C305CA1EC2B</vt:lpwstr>
  </property>
</Properties>
</file>