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1570" windowHeight="7860" tabRatio="287" activeTab="0"/>
  </bookViews>
  <sheets>
    <sheet name="Taul1" sheetId="1" r:id="rId1"/>
    <sheet name="Taul2" sheetId="2" r:id="rId2"/>
    <sheet name="Taul3" sheetId="3" r:id="rId3"/>
  </sheets>
  <definedNames>
    <definedName name="_xlnm.Print_Area" localSheetId="0">#N/A</definedName>
  </definedNames>
  <calcPr fullCalcOnLoad="1"/>
</workbook>
</file>

<file path=xl/sharedStrings.xml><?xml version="1.0" encoding="utf-8"?>
<sst xmlns="http://schemas.openxmlformats.org/spreadsheetml/2006/main" count="72" uniqueCount="54">
  <si>
    <t>Joutseno</t>
  </si>
  <si>
    <t>Lepoharju</t>
  </si>
  <si>
    <t>Lepola</t>
  </si>
  <si>
    <t>Nuijamaa</t>
  </si>
  <si>
    <t>Ristikangas</t>
  </si>
  <si>
    <t>Hautapaikka:</t>
  </si>
  <si>
    <t>Haudattujen nimet:</t>
  </si>
  <si>
    <t>Haudan leveys</t>
  </si>
  <si>
    <t>1 m</t>
  </si>
  <si>
    <t>2 m</t>
  </si>
  <si>
    <t>3 m</t>
  </si>
  <si>
    <t>4 m</t>
  </si>
  <si>
    <t>5 m</t>
  </si>
  <si>
    <t>5 vuoden hoito</t>
  </si>
  <si>
    <t>10 vuoden hoito*</t>
  </si>
  <si>
    <t>Summa:</t>
  </si>
  <si>
    <t>Maksaja</t>
  </si>
  <si>
    <t>Osoite</t>
  </si>
  <si>
    <t>Puh.</t>
  </si>
  <si>
    <t>Postitoimipaikka</t>
  </si>
  <si>
    <t>SOPIMUKSEN LAATIJA</t>
  </si>
  <si>
    <t>Vanha hautausmaa</t>
  </si>
  <si>
    <t>PÄIVÄMÄÄRÄ JA ALLEKIRJOITUKSET</t>
  </si>
  <si>
    <t>Henkilötunnus:</t>
  </si>
  <si>
    <t>TYÖN TILAAJA</t>
  </si>
  <si>
    <t xml:space="preserve"> Ylämaa</t>
  </si>
  <si>
    <t>Merkitse ruutuun X</t>
  </si>
  <si>
    <t>HAUTAUSMAA:</t>
  </si>
  <si>
    <t>PINNANHOITO</t>
  </si>
  <si>
    <t>KESÄKASTELU</t>
  </si>
  <si>
    <t>Vain Ylämaalla</t>
  </si>
  <si>
    <t>Pinnanhoito kesäksi</t>
  </si>
  <si>
    <t>Hallinta-aika tarkastettu</t>
  </si>
  <si>
    <t>Uurnasukuhauta</t>
  </si>
  <si>
    <t>Lisäperennaryhmä 3 kpl</t>
  </si>
  <si>
    <t>YHTEENSÄ</t>
  </si>
  <si>
    <t>Merkitse ruutuun numero 1</t>
  </si>
  <si>
    <t>*10 vuoden hoidot</t>
  </si>
  <si>
    <t>oikaisun tarvittaessa</t>
  </si>
  <si>
    <t>sisältävät hautakiven</t>
  </si>
  <si>
    <t>veloituksetta.</t>
  </si>
  <si>
    <t>Kesäkastelu sisältää vain omaisten tuomien kukkien kastelun.</t>
  </si>
  <si>
    <t xml:space="preserve">Lisäkukkaryhmä </t>
  </si>
  <si>
    <t>Pinnanhoito sisältää vain haudan nurmikon leikkuun ja viimeistelyn tai hiekkapinnan hoidon. Pinnanhoitoon ei voi ostaa kukkia.</t>
  </si>
  <si>
    <t>Omaisten tuomia kukkia ei hoideta tai kastella.</t>
  </si>
  <si>
    <t>Merkitse ruutuun 1, lisäkukkaryhmissä ryhmien määrä numerolla</t>
  </si>
  <si>
    <t xml:space="preserve"> </t>
  </si>
  <si>
    <t xml:space="preserve">Kesähoito </t>
  </si>
  <si>
    <t xml:space="preserve">5 vuoden hoito </t>
  </si>
  <si>
    <t>Seurakuntayhtymä valitsee kesäkukkalajin kasvupaikkavaatimukset ja hautamuistomerkin koon huomioiden</t>
  </si>
  <si>
    <t>Seurakuntayhtymä valitsee perennalajin kasvupaikkavaatimukset ja hautamuistomerkin koon huomioiden</t>
  </si>
  <si>
    <t>HAUDAN HOITO KESÄKUKILLA (sis. kukkaryhmän)</t>
  </si>
  <si>
    <t>HAUDAN HOITO PERENNOILLA (sis. 3 kpl kukkaryhmän)</t>
  </si>
  <si>
    <t xml:space="preserve">S-posti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</si>
</sst>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40B]d\.\ mmmm&quot;ta &quot;yyyy"/>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s>
  <fonts count="45">
    <font>
      <sz val="11"/>
      <color theme="1"/>
      <name val="Calibri"/>
      <family val="2"/>
    </font>
    <font>
      <sz val="11"/>
      <color indexed="8"/>
      <name val="Calibri"/>
      <family val="2"/>
    </font>
    <font>
      <sz val="11"/>
      <name val="Times New Roman"/>
      <family val="1"/>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color indexed="8"/>
      <name val="Times New Roman"/>
      <family val="1"/>
    </font>
    <font>
      <b/>
      <sz val="11"/>
      <color indexed="8"/>
      <name val="Times New Roman"/>
      <family val="1"/>
    </font>
    <font>
      <b/>
      <u val="single"/>
      <sz val="11"/>
      <color indexed="8"/>
      <name val="Times New Roman"/>
      <family val="1"/>
    </font>
    <font>
      <u val="single"/>
      <sz val="11"/>
      <color indexed="8"/>
      <name val="Times New Roman"/>
      <family val="1"/>
    </font>
    <font>
      <b/>
      <sz val="10"/>
      <color indexed="8"/>
      <name val="Times New Roman"/>
      <family val="1"/>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1"/>
      <color theme="1"/>
      <name val="Times New Roman"/>
      <family val="1"/>
    </font>
    <font>
      <b/>
      <sz val="11"/>
      <color theme="1"/>
      <name val="Times New Roman"/>
      <family val="1"/>
    </font>
    <font>
      <b/>
      <u val="single"/>
      <sz val="11"/>
      <color theme="1"/>
      <name val="Times New Roman"/>
      <family val="1"/>
    </font>
    <font>
      <u val="single"/>
      <sz val="11"/>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style="thin"/>
      <right/>
      <top style="thin"/>
      <bottom style="thin"/>
    </border>
    <border>
      <left/>
      <right/>
      <top style="thin"/>
      <bottom style="thin"/>
    </border>
    <border>
      <left/>
      <right style="thin"/>
      <top style="thin"/>
      <bottom style="thin"/>
    </border>
    <border>
      <left style="medium"/>
      <right>
        <color indexed="63"/>
      </right>
      <top/>
      <bottom style="medium"/>
    </border>
    <border>
      <left>
        <color indexed="63"/>
      </left>
      <right style="medium"/>
      <top>
        <color indexed="63"/>
      </top>
      <bottom style="medium"/>
    </border>
    <border>
      <left/>
      <right style="thin"/>
      <top style="thin"/>
      <bottom>
        <color indexed="63"/>
      </bottom>
    </border>
    <border>
      <left style="thin"/>
      <right style="thin"/>
      <top style="thin"/>
      <bottom>
        <color indexed="63"/>
      </bottom>
    </border>
    <border>
      <left style="thin"/>
      <right/>
      <top style="thin"/>
      <bottom>
        <color indexed="63"/>
      </bottom>
    </border>
    <border>
      <left style="thin"/>
      <right style="thin"/>
      <top style="medium"/>
      <bottom style="mediu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thin"/>
      <right style="thin"/>
      <top style="thin"/>
      <bottom style="thin"/>
    </border>
    <border>
      <left/>
      <right/>
      <top style="thin"/>
      <bottom/>
    </border>
    <border>
      <left style="thin"/>
      <right style="thin"/>
      <top/>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thin"/>
      <bottom style="thin"/>
    </border>
    <border>
      <left>
        <color indexed="63"/>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0" fillId="26" borderId="1" applyNumberFormat="0" applyFont="0" applyAlignment="0" applyProtection="0"/>
    <xf numFmtId="0" fontId="25" fillId="27" borderId="0" applyNumberFormat="0" applyBorder="0" applyAlignment="0" applyProtection="0"/>
    <xf numFmtId="0" fontId="26" fillId="28" borderId="0" applyNumberFormat="0" applyBorder="0" applyAlignment="0" applyProtection="0"/>
    <xf numFmtId="0" fontId="27" fillId="29" borderId="2" applyNumberFormat="0" applyAlignment="0" applyProtection="0"/>
    <xf numFmtId="0" fontId="28" fillId="0" borderId="3" applyNumberFormat="0" applyFill="0" applyAlignment="0" applyProtection="0"/>
    <xf numFmtId="0" fontId="29" fillId="30" borderId="0" applyNumberFormat="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31" borderId="2" applyNumberFormat="0" applyAlignment="0" applyProtection="0"/>
    <xf numFmtId="0" fontId="37" fillId="32" borderId="8" applyNumberFormat="0" applyAlignment="0" applyProtection="0"/>
    <xf numFmtId="0" fontId="3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cellStyleXfs>
  <cellXfs count="183">
    <xf numFmtId="0" fontId="0" fillId="0" borderId="0" xfId="0" applyFont="1" applyAlignment="1">
      <alignment/>
    </xf>
    <xf numFmtId="0" fontId="0" fillId="0" borderId="0" xfId="0" applyFont="1" applyAlignment="1">
      <alignment/>
    </xf>
    <xf numFmtId="0" fontId="40" fillId="0" borderId="0" xfId="0" applyFont="1" applyAlignment="1">
      <alignment/>
    </xf>
    <xf numFmtId="0" fontId="40" fillId="0" borderId="0" xfId="0" applyFont="1" applyAlignment="1">
      <alignment horizontal="left"/>
    </xf>
    <xf numFmtId="0" fontId="41" fillId="0" borderId="0" xfId="0" applyFont="1" applyAlignment="1">
      <alignment/>
    </xf>
    <xf numFmtId="0" fontId="40" fillId="0" borderId="10" xfId="0" applyFont="1" applyBorder="1" applyAlignment="1">
      <alignment horizontal="center"/>
    </xf>
    <xf numFmtId="0" fontId="40" fillId="0" borderId="11" xfId="0" applyFont="1" applyBorder="1" applyAlignment="1">
      <alignment horizontal="center"/>
    </xf>
    <xf numFmtId="0" fontId="0" fillId="0" borderId="0" xfId="0" applyFont="1" applyFill="1" applyAlignment="1">
      <alignment/>
    </xf>
    <xf numFmtId="0" fontId="40" fillId="0" borderId="0" xfId="0" applyFont="1" applyAlignment="1">
      <alignment/>
    </xf>
    <xf numFmtId="0" fontId="41" fillId="0" borderId="0" xfId="0" applyFont="1" applyAlignment="1">
      <alignment/>
    </xf>
    <xf numFmtId="0" fontId="40" fillId="33" borderId="0" xfId="0" applyFont="1" applyFill="1" applyBorder="1" applyAlignment="1">
      <alignment horizontal="left"/>
    </xf>
    <xf numFmtId="0" fontId="0" fillId="33" borderId="0" xfId="0" applyFont="1" applyFill="1" applyAlignment="1">
      <alignment/>
    </xf>
    <xf numFmtId="0" fontId="40" fillId="0" borderId="0" xfId="0" applyFont="1" applyAlignment="1">
      <alignment horizontal="center"/>
    </xf>
    <xf numFmtId="0" fontId="40" fillId="0" borderId="0" xfId="0" applyFont="1" applyAlignment="1">
      <alignment horizontal="left"/>
    </xf>
    <xf numFmtId="49" fontId="40" fillId="0" borderId="0" xfId="0" applyNumberFormat="1" applyFont="1" applyBorder="1" applyAlignment="1">
      <alignment horizontal="left"/>
    </xf>
    <xf numFmtId="166" fontId="40" fillId="33" borderId="0" xfId="0" applyNumberFormat="1" applyFont="1" applyFill="1" applyBorder="1" applyAlignment="1">
      <alignment horizontal="right"/>
    </xf>
    <xf numFmtId="0" fontId="40" fillId="0" borderId="0" xfId="0" applyFont="1" applyBorder="1" applyAlignment="1">
      <alignment horizontal="center"/>
    </xf>
    <xf numFmtId="6" fontId="40" fillId="0" borderId="0" xfId="0" applyNumberFormat="1" applyFont="1" applyBorder="1" applyAlignment="1">
      <alignment horizontal="center"/>
    </xf>
    <xf numFmtId="0" fontId="0" fillId="0" borderId="11" xfId="0" applyFont="1" applyBorder="1" applyAlignment="1">
      <alignment/>
    </xf>
    <xf numFmtId="0" fontId="35" fillId="0" borderId="0" xfId="0" applyFont="1" applyAlignment="1">
      <alignment/>
    </xf>
    <xf numFmtId="0" fontId="41" fillId="0" borderId="0" xfId="0" applyFont="1" applyBorder="1" applyAlignment="1">
      <alignment horizontal="left"/>
    </xf>
    <xf numFmtId="0" fontId="40" fillId="0" borderId="0" xfId="0" applyFont="1" applyBorder="1" applyAlignment="1">
      <alignment horizontal="center"/>
    </xf>
    <xf numFmtId="0" fontId="41" fillId="33" borderId="11" xfId="0" applyFont="1" applyFill="1" applyBorder="1" applyAlignment="1">
      <alignment horizontal="center"/>
    </xf>
    <xf numFmtId="0" fontId="41" fillId="0" borderId="0" xfId="0" applyFont="1" applyBorder="1" applyAlignment="1">
      <alignment/>
    </xf>
    <xf numFmtId="166" fontId="40" fillId="33" borderId="0" xfId="0" applyNumberFormat="1" applyFont="1" applyFill="1" applyBorder="1" applyAlignment="1">
      <alignment horizontal="right"/>
    </xf>
    <xf numFmtId="0" fontId="41" fillId="33" borderId="0" xfId="0" applyFont="1" applyFill="1" applyBorder="1" applyAlignment="1">
      <alignment horizontal="right"/>
    </xf>
    <xf numFmtId="166" fontId="40" fillId="33" borderId="0" xfId="0" applyNumberFormat="1" applyFont="1" applyFill="1" applyBorder="1" applyAlignment="1">
      <alignment horizontal="right"/>
    </xf>
    <xf numFmtId="0" fontId="41" fillId="33" borderId="10" xfId="0" applyFont="1" applyFill="1" applyBorder="1" applyAlignment="1">
      <alignment horizontal="center"/>
    </xf>
    <xf numFmtId="0" fontId="40" fillId="0" borderId="0" xfId="0" applyFont="1" applyBorder="1" applyAlignment="1">
      <alignment horizontal="center"/>
    </xf>
    <xf numFmtId="166" fontId="40" fillId="33" borderId="0" xfId="0" applyNumberFormat="1" applyFont="1" applyFill="1" applyBorder="1" applyAlignment="1">
      <alignment horizontal="right"/>
    </xf>
    <xf numFmtId="8" fontId="40" fillId="33" borderId="0" xfId="0" applyNumberFormat="1" applyFont="1" applyFill="1" applyBorder="1" applyAlignment="1">
      <alignment horizontal="right"/>
    </xf>
    <xf numFmtId="0" fontId="40" fillId="0" borderId="12" xfId="0" applyFont="1" applyBorder="1" applyAlignment="1">
      <alignment horizontal="center"/>
    </xf>
    <xf numFmtId="8" fontId="40" fillId="0" borderId="0" xfId="0" applyNumberFormat="1" applyFont="1" applyBorder="1" applyAlignment="1">
      <alignment horizontal="center"/>
    </xf>
    <xf numFmtId="0" fontId="40" fillId="0" borderId="0" xfId="0" applyFont="1" applyBorder="1" applyAlignment="1">
      <alignment horizontal="center"/>
    </xf>
    <xf numFmtId="0" fontId="41" fillId="33" borderId="0" xfId="0" applyFont="1" applyFill="1" applyBorder="1" applyAlignment="1">
      <alignment horizontal="center"/>
    </xf>
    <xf numFmtId="0" fontId="41" fillId="0" borderId="0" xfId="0" applyFont="1" applyBorder="1" applyAlignment="1">
      <alignment horizontal="left"/>
    </xf>
    <xf numFmtId="0" fontId="40" fillId="0" borderId="0" xfId="0" applyFont="1" applyBorder="1" applyAlignment="1">
      <alignment horizontal="left"/>
    </xf>
    <xf numFmtId="0" fontId="40" fillId="0" borderId="0" xfId="0" applyFont="1" applyBorder="1" applyAlignment="1">
      <alignment/>
    </xf>
    <xf numFmtId="166" fontId="40" fillId="0" borderId="0" xfId="0" applyNumberFormat="1" applyFont="1" applyBorder="1" applyAlignment="1">
      <alignment/>
    </xf>
    <xf numFmtId="0" fontId="0" fillId="0" borderId="0" xfId="0" applyFont="1" applyBorder="1" applyAlignment="1">
      <alignment/>
    </xf>
    <xf numFmtId="0" fontId="40" fillId="0" borderId="0" xfId="0" applyFont="1" applyBorder="1" applyAlignment="1">
      <alignment/>
    </xf>
    <xf numFmtId="0" fontId="0" fillId="0" borderId="0" xfId="0" applyBorder="1" applyAlignment="1">
      <alignment/>
    </xf>
    <xf numFmtId="0" fontId="41" fillId="33" borderId="0" xfId="0" applyFont="1" applyFill="1" applyBorder="1" applyAlignment="1">
      <alignment horizontal="left" shrinkToFit="1"/>
    </xf>
    <xf numFmtId="0" fontId="0" fillId="33" borderId="0" xfId="0" applyFill="1" applyAlignment="1">
      <alignment horizontal="left" shrinkToFit="1"/>
    </xf>
    <xf numFmtId="0" fontId="40" fillId="33" borderId="0" xfId="0" applyFont="1" applyFill="1" applyBorder="1" applyAlignment="1">
      <alignment/>
    </xf>
    <xf numFmtId="0" fontId="42" fillId="33" borderId="0" xfId="0" applyFont="1" applyFill="1" applyBorder="1" applyAlignment="1">
      <alignment/>
    </xf>
    <xf numFmtId="0" fontId="43" fillId="33" borderId="0" xfId="0" applyFont="1" applyFill="1" applyBorder="1" applyAlignment="1">
      <alignment/>
    </xf>
    <xf numFmtId="0" fontId="41" fillId="10" borderId="0" xfId="0" applyFont="1" applyFill="1" applyAlignment="1">
      <alignment/>
    </xf>
    <xf numFmtId="6" fontId="40" fillId="10" borderId="0" xfId="0" applyNumberFormat="1" applyFont="1" applyFill="1" applyBorder="1" applyAlignment="1">
      <alignment horizontal="center"/>
    </xf>
    <xf numFmtId="0" fontId="40" fillId="13" borderId="0" xfId="0" applyFont="1" applyFill="1" applyAlignment="1">
      <alignment/>
    </xf>
    <xf numFmtId="0" fontId="43" fillId="13" borderId="0" xfId="0" applyFont="1" applyFill="1" applyAlignment="1">
      <alignment/>
    </xf>
    <xf numFmtId="0" fontId="41" fillId="13" borderId="13" xfId="0" applyFont="1" applyFill="1" applyBorder="1" applyAlignment="1">
      <alignment horizontal="left"/>
    </xf>
    <xf numFmtId="0" fontId="40" fillId="13" borderId="0" xfId="0" applyFont="1" applyFill="1" applyAlignment="1">
      <alignment/>
    </xf>
    <xf numFmtId="0" fontId="43" fillId="13" borderId="0" xfId="0" applyFont="1" applyFill="1" applyAlignment="1">
      <alignment/>
    </xf>
    <xf numFmtId="0" fontId="41" fillId="13" borderId="0" xfId="0" applyFont="1" applyFill="1" applyAlignment="1">
      <alignment/>
    </xf>
    <xf numFmtId="166" fontId="41" fillId="13" borderId="0" xfId="0" applyNumberFormat="1" applyFont="1" applyFill="1" applyBorder="1" applyAlignment="1">
      <alignment horizontal="right"/>
    </xf>
    <xf numFmtId="166" fontId="40" fillId="13" borderId="0" xfId="0" applyNumberFormat="1" applyFont="1" applyFill="1" applyBorder="1" applyAlignment="1">
      <alignment horizontal="right"/>
    </xf>
    <xf numFmtId="0" fontId="44" fillId="33" borderId="0" xfId="0" applyFont="1" applyFill="1" applyBorder="1" applyAlignment="1">
      <alignment horizontal="right"/>
    </xf>
    <xf numFmtId="166" fontId="41" fillId="33" borderId="0" xfId="0" applyNumberFormat="1" applyFont="1" applyFill="1" applyBorder="1" applyAlignment="1">
      <alignment horizontal="right"/>
    </xf>
    <xf numFmtId="0" fontId="40" fillId="0" borderId="0" xfId="0" applyNumberFormat="1" applyFont="1" applyBorder="1" applyAlignment="1">
      <alignment horizontal="center"/>
    </xf>
    <xf numFmtId="0" fontId="0" fillId="13" borderId="0" xfId="0" applyFont="1" applyFill="1" applyAlignment="1">
      <alignment/>
    </xf>
    <xf numFmtId="0" fontId="40" fillId="33" borderId="0" xfId="0" applyNumberFormat="1" applyFont="1" applyFill="1" applyBorder="1" applyAlignment="1">
      <alignment horizontal="right"/>
    </xf>
    <xf numFmtId="0" fontId="40" fillId="13" borderId="13" xfId="0" applyFont="1" applyFill="1" applyBorder="1" applyAlignment="1">
      <alignment horizontal="left"/>
    </xf>
    <xf numFmtId="0" fontId="0" fillId="0" borderId="0" xfId="0" applyFont="1" applyAlignment="1">
      <alignment/>
    </xf>
    <xf numFmtId="0" fontId="0" fillId="0" borderId="0" xfId="0" applyFont="1" applyAlignment="1">
      <alignment horizontal="left"/>
    </xf>
    <xf numFmtId="8" fontId="40" fillId="34" borderId="14" xfId="0" applyNumberFormat="1" applyFont="1" applyFill="1" applyBorder="1" applyAlignment="1">
      <alignment horizontal="right"/>
    </xf>
    <xf numFmtId="0" fontId="40" fillId="34" borderId="15" xfId="0" applyFont="1" applyFill="1" applyBorder="1" applyAlignment="1">
      <alignment horizontal="right"/>
    </xf>
    <xf numFmtId="0" fontId="40" fillId="34" borderId="16" xfId="0" applyFont="1" applyFill="1" applyBorder="1" applyAlignment="1">
      <alignment horizontal="right"/>
    </xf>
    <xf numFmtId="166" fontId="44" fillId="10" borderId="17" xfId="0" applyNumberFormat="1" applyFont="1" applyFill="1" applyBorder="1" applyAlignment="1">
      <alignment horizontal="left"/>
    </xf>
    <xf numFmtId="166" fontId="44" fillId="10" borderId="13" xfId="0" applyNumberFormat="1" applyFont="1" applyFill="1" applyBorder="1" applyAlignment="1">
      <alignment horizontal="left"/>
    </xf>
    <xf numFmtId="166" fontId="44" fillId="10" borderId="18" xfId="0" applyNumberFormat="1" applyFont="1" applyFill="1" applyBorder="1" applyAlignment="1">
      <alignment horizontal="left"/>
    </xf>
    <xf numFmtId="166" fontId="40" fillId="33" borderId="0" xfId="0" applyNumberFormat="1" applyFont="1" applyFill="1" applyBorder="1" applyAlignment="1">
      <alignment horizontal="center"/>
    </xf>
    <xf numFmtId="0" fontId="40" fillId="33" borderId="0" xfId="0" applyFont="1" applyFill="1" applyBorder="1" applyAlignment="1">
      <alignment horizontal="center"/>
    </xf>
    <xf numFmtId="6" fontId="40" fillId="0" borderId="19" xfId="0" applyNumberFormat="1" applyFont="1" applyBorder="1" applyAlignment="1">
      <alignment horizontal="center"/>
    </xf>
    <xf numFmtId="0" fontId="40" fillId="0" borderId="20" xfId="0" applyFont="1" applyBorder="1" applyAlignment="1">
      <alignment horizontal="center"/>
    </xf>
    <xf numFmtId="0" fontId="40" fillId="0" borderId="21" xfId="0" applyFont="1" applyBorder="1" applyAlignment="1">
      <alignment horizontal="center"/>
    </xf>
    <xf numFmtId="166" fontId="40" fillId="34" borderId="14" xfId="0" applyNumberFormat="1" applyFont="1" applyFill="1" applyBorder="1" applyAlignment="1">
      <alignment horizontal="right"/>
    </xf>
    <xf numFmtId="166" fontId="40" fillId="34" borderId="15" xfId="0" applyNumberFormat="1" applyFont="1" applyFill="1" applyBorder="1" applyAlignment="1">
      <alignment horizontal="right"/>
    </xf>
    <xf numFmtId="166" fontId="40" fillId="34" borderId="16" xfId="0" applyNumberFormat="1" applyFont="1" applyFill="1" applyBorder="1" applyAlignment="1">
      <alignment horizontal="right"/>
    </xf>
    <xf numFmtId="0" fontId="41" fillId="34" borderId="22" xfId="0" applyFont="1" applyFill="1" applyBorder="1" applyAlignment="1">
      <alignment horizontal="center"/>
    </xf>
    <xf numFmtId="8" fontId="40" fillId="34" borderId="23" xfId="0" applyNumberFormat="1" applyFont="1" applyFill="1" applyBorder="1" applyAlignment="1">
      <alignment horizontal="right"/>
    </xf>
    <xf numFmtId="0" fontId="40" fillId="34" borderId="24" xfId="0" applyFont="1" applyFill="1" applyBorder="1" applyAlignment="1">
      <alignment horizontal="right"/>
    </xf>
    <xf numFmtId="0" fontId="40" fillId="34" borderId="25" xfId="0" applyFont="1" applyFill="1" applyBorder="1" applyAlignment="1">
      <alignment horizontal="right"/>
    </xf>
    <xf numFmtId="0" fontId="40" fillId="13" borderId="0" xfId="0" applyFont="1" applyFill="1" applyAlignment="1">
      <alignment horizontal="left"/>
    </xf>
    <xf numFmtId="0" fontId="0" fillId="0" borderId="0" xfId="0" applyAlignment="1">
      <alignment horizontal="left"/>
    </xf>
    <xf numFmtId="0" fontId="44" fillId="10" borderId="26" xfId="0" applyFont="1" applyFill="1" applyBorder="1" applyAlignment="1">
      <alignment horizontal="left"/>
    </xf>
    <xf numFmtId="0" fontId="44" fillId="10" borderId="27" xfId="0" applyFont="1" applyFill="1" applyBorder="1" applyAlignment="1">
      <alignment horizontal="left"/>
    </xf>
    <xf numFmtId="0" fontId="44" fillId="10" borderId="28" xfId="0" applyFont="1" applyFill="1" applyBorder="1" applyAlignment="1">
      <alignment horizontal="left"/>
    </xf>
    <xf numFmtId="166" fontId="44" fillId="10" borderId="29" xfId="0" applyNumberFormat="1" applyFont="1" applyFill="1" applyBorder="1" applyAlignment="1">
      <alignment horizontal="left"/>
    </xf>
    <xf numFmtId="166" fontId="44" fillId="10" borderId="0" xfId="0" applyNumberFormat="1" applyFont="1" applyFill="1" applyBorder="1" applyAlignment="1">
      <alignment horizontal="left"/>
    </xf>
    <xf numFmtId="166" fontId="44" fillId="10" borderId="30" xfId="0" applyNumberFormat="1" applyFont="1" applyFill="1" applyBorder="1" applyAlignment="1">
      <alignment horizontal="left"/>
    </xf>
    <xf numFmtId="0" fontId="40" fillId="0" borderId="14" xfId="0" applyFont="1" applyBorder="1" applyAlignment="1">
      <alignment horizontal="center"/>
    </xf>
    <xf numFmtId="0" fontId="40" fillId="0" borderId="15" xfId="0" applyFont="1" applyBorder="1" applyAlignment="1">
      <alignment horizontal="center"/>
    </xf>
    <xf numFmtId="166" fontId="40" fillId="34" borderId="31" xfId="0" applyNumberFormat="1" applyFont="1" applyFill="1" applyBorder="1" applyAlignment="1">
      <alignment horizontal="right"/>
    </xf>
    <xf numFmtId="6" fontId="2" fillId="0" borderId="16" xfId="0" applyNumberFormat="1" applyFont="1" applyBorder="1" applyAlignment="1">
      <alignment horizontal="center"/>
    </xf>
    <xf numFmtId="0" fontId="2" fillId="0" borderId="31" xfId="0" applyFont="1" applyBorder="1" applyAlignment="1">
      <alignment horizontal="center"/>
    </xf>
    <xf numFmtId="0" fontId="2" fillId="0" borderId="14" xfId="0" applyFont="1" applyBorder="1" applyAlignment="1">
      <alignment horizontal="center"/>
    </xf>
    <xf numFmtId="6" fontId="40" fillId="0" borderId="16" xfId="0" applyNumberFormat="1" applyFont="1" applyBorder="1" applyAlignment="1">
      <alignment horizontal="center"/>
    </xf>
    <xf numFmtId="0" fontId="40" fillId="0" borderId="31" xfId="0" applyFont="1" applyBorder="1" applyAlignment="1">
      <alignment horizontal="center"/>
    </xf>
    <xf numFmtId="6" fontId="40" fillId="0" borderId="31" xfId="0" applyNumberFormat="1" applyFont="1" applyBorder="1" applyAlignment="1">
      <alignment horizontal="center"/>
    </xf>
    <xf numFmtId="0" fontId="40" fillId="0" borderId="32" xfId="0" applyFont="1" applyBorder="1" applyAlignment="1">
      <alignment horizontal="center"/>
    </xf>
    <xf numFmtId="166" fontId="40" fillId="34" borderId="20" xfId="0" applyNumberFormat="1" applyFont="1" applyFill="1" applyBorder="1" applyAlignment="1">
      <alignment horizontal="right"/>
    </xf>
    <xf numFmtId="6" fontId="2" fillId="0" borderId="25" xfId="0" applyNumberFormat="1" applyFont="1" applyBorder="1" applyAlignment="1">
      <alignment horizontal="center"/>
    </xf>
    <xf numFmtId="0" fontId="2" fillId="0" borderId="33" xfId="0" applyFont="1" applyBorder="1" applyAlignment="1">
      <alignment horizontal="center"/>
    </xf>
    <xf numFmtId="166" fontId="40" fillId="34" borderId="33" xfId="0" applyNumberFormat="1" applyFont="1" applyFill="1" applyBorder="1" applyAlignment="1">
      <alignment horizontal="right"/>
    </xf>
    <xf numFmtId="0" fontId="41" fillId="10" borderId="13" xfId="0" applyFont="1" applyFill="1" applyBorder="1" applyAlignment="1">
      <alignment/>
    </xf>
    <xf numFmtId="0" fontId="0" fillId="0" borderId="13" xfId="0" applyBorder="1" applyAlignment="1">
      <alignment/>
    </xf>
    <xf numFmtId="0" fontId="40" fillId="33" borderId="14" xfId="0" applyFont="1" applyFill="1" applyBorder="1" applyAlignment="1">
      <alignment horizontal="center"/>
    </xf>
    <xf numFmtId="0" fontId="40" fillId="33" borderId="15" xfId="0" applyFont="1" applyFill="1" applyBorder="1" applyAlignment="1">
      <alignment horizontal="center"/>
    </xf>
    <xf numFmtId="6" fontId="40" fillId="0" borderId="14" xfId="0" applyNumberFormat="1" applyFont="1" applyBorder="1" applyAlignment="1">
      <alignment horizontal="center"/>
    </xf>
    <xf numFmtId="0" fontId="2" fillId="0" borderId="23" xfId="0" applyFont="1" applyBorder="1" applyAlignment="1">
      <alignment horizontal="center"/>
    </xf>
    <xf numFmtId="0" fontId="40" fillId="33" borderId="23" xfId="0" applyFont="1" applyFill="1" applyBorder="1" applyAlignment="1">
      <alignment horizontal="center"/>
    </xf>
    <xf numFmtId="0" fontId="40" fillId="33" borderId="24" xfId="0" applyFont="1" applyFill="1" applyBorder="1" applyAlignment="1">
      <alignment horizontal="center"/>
    </xf>
    <xf numFmtId="0" fontId="40" fillId="0" borderId="23" xfId="0" applyFont="1" applyBorder="1" applyAlignment="1">
      <alignment horizontal="center"/>
    </xf>
    <xf numFmtId="0" fontId="40" fillId="0" borderId="24" xfId="0" applyFont="1" applyBorder="1" applyAlignment="1">
      <alignment horizontal="center"/>
    </xf>
    <xf numFmtId="6" fontId="40" fillId="0" borderId="25" xfId="0" applyNumberFormat="1" applyFont="1" applyBorder="1" applyAlignment="1">
      <alignment horizontal="center"/>
    </xf>
    <xf numFmtId="0" fontId="40" fillId="0" borderId="33" xfId="0" applyFont="1" applyBorder="1" applyAlignment="1">
      <alignment horizontal="center"/>
    </xf>
    <xf numFmtId="6" fontId="40" fillId="33" borderId="24" xfId="0" applyNumberFormat="1" applyFont="1" applyFill="1" applyBorder="1" applyAlignment="1">
      <alignment horizontal="center"/>
    </xf>
    <xf numFmtId="0" fontId="40" fillId="0" borderId="0" xfId="0" applyFont="1" applyBorder="1" applyAlignment="1">
      <alignment horizontal="left"/>
    </xf>
    <xf numFmtId="6" fontId="40" fillId="33" borderId="15" xfId="0" applyNumberFormat="1" applyFont="1" applyFill="1" applyBorder="1" applyAlignment="1">
      <alignment horizontal="center"/>
    </xf>
    <xf numFmtId="0" fontId="41" fillId="34" borderId="34" xfId="0" applyFont="1" applyFill="1" applyBorder="1" applyAlignment="1">
      <alignment horizontal="center"/>
    </xf>
    <xf numFmtId="0" fontId="40" fillId="33" borderId="16" xfId="0" applyFont="1" applyFill="1" applyBorder="1" applyAlignment="1">
      <alignment horizontal="center"/>
    </xf>
    <xf numFmtId="0" fontId="41" fillId="34" borderId="35" xfId="0" applyFont="1" applyFill="1" applyBorder="1" applyAlignment="1">
      <alignment horizontal="center"/>
    </xf>
    <xf numFmtId="0" fontId="40" fillId="0" borderId="29" xfId="0" applyFont="1" applyBorder="1" applyAlignment="1">
      <alignment horizontal="center"/>
    </xf>
    <xf numFmtId="0" fontId="40" fillId="0" borderId="0" xfId="0" applyFont="1" applyAlignment="1">
      <alignment horizontal="center"/>
    </xf>
    <xf numFmtId="0" fontId="40" fillId="0" borderId="0" xfId="0" applyFont="1" applyBorder="1" applyAlignment="1">
      <alignment horizontal="center"/>
    </xf>
    <xf numFmtId="0" fontId="40" fillId="0" borderId="0" xfId="0" applyFont="1" applyAlignment="1">
      <alignment horizontal="left"/>
    </xf>
    <xf numFmtId="0" fontId="40" fillId="34" borderId="34" xfId="0" applyFont="1" applyFill="1" applyBorder="1" applyAlignment="1">
      <alignment horizontal="center"/>
    </xf>
    <xf numFmtId="0" fontId="40" fillId="34" borderId="36" xfId="0" applyFont="1" applyFill="1" applyBorder="1" applyAlignment="1">
      <alignment horizontal="center"/>
    </xf>
    <xf numFmtId="0" fontId="41" fillId="10" borderId="13" xfId="0" applyFont="1" applyFill="1" applyBorder="1" applyAlignment="1">
      <alignment horizontal="left"/>
    </xf>
    <xf numFmtId="0" fontId="0" fillId="0" borderId="13" xfId="0" applyBorder="1" applyAlignment="1">
      <alignment horizontal="left"/>
    </xf>
    <xf numFmtId="0" fontId="41" fillId="0" borderId="0" xfId="0" applyFont="1" applyAlignment="1">
      <alignment horizontal="left"/>
    </xf>
    <xf numFmtId="0" fontId="0" fillId="0" borderId="0" xfId="0" applyFont="1" applyAlignment="1">
      <alignment horizontal="center"/>
    </xf>
    <xf numFmtId="0" fontId="40" fillId="0" borderId="15" xfId="0" applyFont="1" applyBorder="1" applyAlignment="1">
      <alignment horizontal="left"/>
    </xf>
    <xf numFmtId="0" fontId="40" fillId="0" borderId="29" xfId="0" applyFont="1" applyBorder="1" applyAlignment="1">
      <alignment horizontal="left"/>
    </xf>
    <xf numFmtId="0" fontId="40" fillId="0" borderId="24" xfId="0" applyFont="1" applyBorder="1" applyAlignment="1">
      <alignment horizontal="left"/>
    </xf>
    <xf numFmtId="0" fontId="41" fillId="34" borderId="37" xfId="0" applyFont="1" applyFill="1" applyBorder="1" applyAlignment="1">
      <alignment horizontal="center"/>
    </xf>
    <xf numFmtId="0" fontId="41" fillId="34" borderId="38" xfId="0" applyFont="1" applyFill="1" applyBorder="1" applyAlignment="1">
      <alignment horizontal="center"/>
    </xf>
    <xf numFmtId="0" fontId="41" fillId="34" borderId="39" xfId="0" applyFont="1" applyFill="1" applyBorder="1" applyAlignment="1">
      <alignment horizontal="center"/>
    </xf>
    <xf numFmtId="0" fontId="40" fillId="33" borderId="0" xfId="0" applyFont="1" applyFill="1" applyBorder="1" applyAlignment="1">
      <alignment horizontal="left" shrinkToFit="1"/>
    </xf>
    <xf numFmtId="0" fontId="0" fillId="33" borderId="0" xfId="0" applyFont="1" applyFill="1" applyAlignment="1">
      <alignment horizontal="left" shrinkToFit="1"/>
    </xf>
    <xf numFmtId="0" fontId="40" fillId="0" borderId="21" xfId="0" applyFont="1" applyBorder="1" applyAlignment="1">
      <alignment horizontal="left" vertical="top" wrapText="1"/>
    </xf>
    <xf numFmtId="0" fontId="0" fillId="0" borderId="32" xfId="0" applyFont="1" applyBorder="1" applyAlignment="1">
      <alignment horizontal="left" vertical="top" wrapText="1"/>
    </xf>
    <xf numFmtId="0" fontId="0" fillId="0" borderId="19" xfId="0" applyFont="1" applyBorder="1" applyAlignment="1">
      <alignment horizontal="left" vertical="top" wrapText="1"/>
    </xf>
    <xf numFmtId="0" fontId="0" fillId="0" borderId="40" xfId="0" applyFont="1" applyBorder="1" applyAlignment="1">
      <alignment horizontal="left" vertical="top" wrapText="1"/>
    </xf>
    <xf numFmtId="0" fontId="0" fillId="0" borderId="0" xfId="0" applyFont="1" applyBorder="1" applyAlignment="1">
      <alignment horizontal="left" vertical="top" wrapText="1"/>
    </xf>
    <xf numFmtId="0" fontId="0" fillId="0" borderId="41"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41" fillId="10" borderId="0" xfId="0" applyFont="1" applyFill="1" applyBorder="1" applyAlignment="1">
      <alignment horizontal="left"/>
    </xf>
    <xf numFmtId="0" fontId="41" fillId="35" borderId="0" xfId="0" applyFont="1" applyFill="1" applyBorder="1" applyAlignment="1">
      <alignment horizontal="left"/>
    </xf>
    <xf numFmtId="0" fontId="40" fillId="33" borderId="0" xfId="0" applyFont="1" applyFill="1" applyAlignment="1">
      <alignment horizontal="left"/>
    </xf>
    <xf numFmtId="49" fontId="40" fillId="33" borderId="24" xfId="0" applyNumberFormat="1" applyFont="1" applyFill="1" applyBorder="1" applyAlignment="1">
      <alignment horizontal="left"/>
    </xf>
    <xf numFmtId="49" fontId="40" fillId="0" borderId="15" xfId="0" applyNumberFormat="1" applyFont="1" applyBorder="1" applyAlignment="1">
      <alignment horizontal="left"/>
    </xf>
    <xf numFmtId="8" fontId="40" fillId="34" borderId="15" xfId="0" applyNumberFormat="1" applyFont="1" applyFill="1" applyBorder="1" applyAlignment="1">
      <alignment horizontal="right"/>
    </xf>
    <xf numFmtId="8" fontId="40" fillId="34" borderId="16" xfId="0" applyNumberFormat="1" applyFont="1" applyFill="1" applyBorder="1" applyAlignment="1">
      <alignment horizontal="right"/>
    </xf>
    <xf numFmtId="0" fontId="40" fillId="33" borderId="0" xfId="0" applyFont="1" applyFill="1" applyBorder="1" applyAlignment="1">
      <alignment horizontal="left"/>
    </xf>
    <xf numFmtId="0" fontId="42" fillId="33" borderId="0" xfId="0" applyFont="1" applyFill="1" applyBorder="1" applyAlignment="1">
      <alignment horizontal="left"/>
    </xf>
    <xf numFmtId="0" fontId="41" fillId="33" borderId="0" xfId="0" applyFont="1" applyFill="1" applyBorder="1" applyAlignment="1">
      <alignment horizontal="center"/>
    </xf>
    <xf numFmtId="0" fontId="40" fillId="34" borderId="42" xfId="0" applyFont="1" applyFill="1" applyBorder="1" applyAlignment="1">
      <alignment horizontal="center"/>
    </xf>
    <xf numFmtId="0" fontId="40" fillId="34" borderId="22" xfId="0" applyFont="1" applyFill="1" applyBorder="1" applyAlignment="1">
      <alignment horizontal="center"/>
    </xf>
    <xf numFmtId="0" fontId="40" fillId="34" borderId="39" xfId="0" applyFont="1" applyFill="1" applyBorder="1" applyAlignment="1">
      <alignment horizontal="center"/>
    </xf>
    <xf numFmtId="0" fontId="41" fillId="0" borderId="0" xfId="0" applyFont="1" applyBorder="1" applyAlignment="1">
      <alignment horizontal="center"/>
    </xf>
    <xf numFmtId="49" fontId="40" fillId="0" borderId="32" xfId="0" applyNumberFormat="1" applyFont="1" applyBorder="1" applyAlignment="1">
      <alignment horizontal="center"/>
    </xf>
    <xf numFmtId="49" fontId="40" fillId="33" borderId="24" xfId="0" applyNumberFormat="1" applyFont="1" applyFill="1" applyBorder="1" applyAlignment="1">
      <alignment horizontal="center"/>
    </xf>
    <xf numFmtId="0" fontId="44" fillId="10" borderId="43" xfId="0" applyFont="1" applyFill="1" applyBorder="1" applyAlignment="1">
      <alignment horizontal="right"/>
    </xf>
    <xf numFmtId="0" fontId="44" fillId="10" borderId="44" xfId="0" applyFont="1" applyFill="1" applyBorder="1" applyAlignment="1">
      <alignment horizontal="right"/>
    </xf>
    <xf numFmtId="0" fontId="44" fillId="10" borderId="45" xfId="0" applyFont="1" applyFill="1" applyBorder="1" applyAlignment="1">
      <alignment horizontal="right"/>
    </xf>
    <xf numFmtId="0" fontId="41" fillId="0" borderId="32" xfId="0" applyFont="1" applyBorder="1" applyAlignment="1">
      <alignment horizontal="center"/>
    </xf>
    <xf numFmtId="49" fontId="40" fillId="33" borderId="0" xfId="0" applyNumberFormat="1" applyFont="1" applyFill="1" applyAlignment="1">
      <alignment horizontal="left"/>
    </xf>
    <xf numFmtId="0" fontId="40" fillId="33" borderId="14" xfId="0" applyFont="1" applyFill="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0" fillId="33" borderId="0" xfId="0" applyFont="1" applyFill="1" applyBorder="1" applyAlignment="1">
      <alignment/>
    </xf>
    <xf numFmtId="0" fontId="0" fillId="33" borderId="0" xfId="0" applyFill="1" applyBorder="1" applyAlignment="1">
      <alignment/>
    </xf>
    <xf numFmtId="166" fontId="41" fillId="10" borderId="43" xfId="0" applyNumberFormat="1" applyFont="1" applyFill="1" applyBorder="1" applyAlignment="1">
      <alignment horizontal="right"/>
    </xf>
    <xf numFmtId="166" fontId="41" fillId="10" borderId="44" xfId="0" applyNumberFormat="1" applyFont="1" applyFill="1" applyBorder="1" applyAlignment="1">
      <alignment horizontal="right"/>
    </xf>
    <xf numFmtId="166" fontId="41" fillId="10" borderId="45" xfId="0" applyNumberFormat="1" applyFont="1" applyFill="1" applyBorder="1" applyAlignment="1">
      <alignment horizontal="right"/>
    </xf>
    <xf numFmtId="6" fontId="40" fillId="0" borderId="46" xfId="0" applyNumberFormat="1" applyFont="1" applyBorder="1" applyAlignment="1">
      <alignment horizontal="center"/>
    </xf>
    <xf numFmtId="6" fontId="40" fillId="0" borderId="15" xfId="0" applyNumberFormat="1" applyFont="1" applyBorder="1" applyAlignment="1">
      <alignment horizontal="center"/>
    </xf>
    <xf numFmtId="6" fontId="40" fillId="0" borderId="47" xfId="0" applyNumberFormat="1" applyFont="1" applyBorder="1" applyAlignment="1">
      <alignment horizontal="center"/>
    </xf>
    <xf numFmtId="0" fontId="40" fillId="35" borderId="0" xfId="0" applyFont="1" applyFill="1" applyBorder="1" applyAlignment="1" applyProtection="1">
      <alignment horizontal="left" vertical="top"/>
      <protection locked="0"/>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28575</xdr:colOff>
      <xdr:row>2</xdr:row>
      <xdr:rowOff>19050</xdr:rowOff>
    </xdr:to>
    <xdr:pic>
      <xdr:nvPicPr>
        <xdr:cNvPr id="1" name="Kuva 3"/>
        <xdr:cNvPicPr preferRelativeResize="1">
          <a:picLocks noChangeAspect="1"/>
        </xdr:cNvPicPr>
      </xdr:nvPicPr>
      <xdr:blipFill>
        <a:blip r:embed="rId1"/>
        <a:stretch>
          <a:fillRect/>
        </a:stretch>
      </xdr:blipFill>
      <xdr:spPr>
        <a:xfrm>
          <a:off x="0" y="0"/>
          <a:ext cx="16764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K59"/>
  <sheetViews>
    <sheetView showGridLines="0" tabSelected="1" view="pageLayout" zoomScale="85" zoomScaleNormal="120" zoomScalePageLayoutView="85" workbookViewId="0" topLeftCell="A1">
      <selection activeCell="A1" activeCellId="95" sqref="A55:IV65536 B54:IV54 A53:IV53 AB52:IV52 N52:O52 A51:IV51 AB50:IV50 N50:R50 A50:D50 AB49:IV49 Q49:T49 A49:C49 AB48:IV48 Q48:R48 A48:C48 A44:IV47 G43:IV43 A43:E43 A39:IV42 G38:IV38 A38:E38 G37:IV37 A37:E37 G36:IV36 A36:E36 G35:IV35 A35:E35 G34:IV34 A34:E34 A29:IV33 L28:IV28 G28:J28 A28:E28 L27:IV27 G27:J27 A27:E27 L26:IV26 G26:J26 A26:E26 L25:IV25 G25:J25 A25:E25 L24:IV24 G24:J24 A24:E24 L23:IV23 G23:J23 A23:E23 L22:IV22 G22:J22 A22:E22 A17:IV21 Q16:IV16 L16:O16 G16:J16 A16:E16 Q15:IV15 L15:O15 G15:J15 A15:E15 Q14:IV14 L14:O14 G14:J14 A14:E14 Q13:IV13 L13:O13 G13:J13 A13:E13 Q12:IV12 L12:O12 G12:J12 A12:E12 Q11:IV11 L11:O11 G11:J11 A11:E11 Q10:IV10 L10:O10 G10:J10 A10:E10 A7:IV9 AB6:IV6 A6:E6 AB5:IV5 A5:E5 T4:IV4 O4:R4 J4:M4 A4:H4 A3:IV3 Y2:IV2 T2:W2 O2:R2 J2:M2 A2:H2 A1:IV1"/>
    </sheetView>
  </sheetViews>
  <sheetFormatPr defaultColWidth="9.140625" defaultRowHeight="15"/>
  <cols>
    <col min="1" max="1" width="3.7109375" style="1" customWidth="1"/>
    <col min="2" max="4" width="3.421875" style="1" customWidth="1"/>
    <col min="5" max="5" width="7.28125" style="1" customWidth="1"/>
    <col min="6" max="9" width="3.421875" style="1" customWidth="1"/>
    <col min="10" max="10" width="5.28125" style="1" customWidth="1"/>
    <col min="11" max="13" width="3.421875" style="1" customWidth="1"/>
    <col min="14" max="14" width="2.8515625" style="1" customWidth="1"/>
    <col min="15" max="15" width="2.00390625" style="1" customWidth="1"/>
    <col min="16" max="20" width="3.421875" style="1" customWidth="1"/>
    <col min="21" max="21" width="10.140625" style="1" customWidth="1"/>
    <col min="22" max="26" width="3.421875" style="1" customWidth="1"/>
    <col min="27" max="27" width="7.57421875" style="1" customWidth="1"/>
    <col min="28" max="28" width="3.421875" style="1" customWidth="1"/>
    <col min="29" max="16384" width="9.140625" style="1" customWidth="1"/>
  </cols>
  <sheetData>
    <row r="1" spans="1:21" ht="15" customHeight="1" thickBot="1">
      <c r="A1" s="132"/>
      <c r="B1" s="132"/>
      <c r="C1" s="132"/>
      <c r="D1" s="132"/>
      <c r="E1" s="132"/>
      <c r="F1" s="132"/>
      <c r="G1" s="132"/>
      <c r="H1" s="132"/>
      <c r="I1" s="131" t="s">
        <v>27</v>
      </c>
      <c r="J1" s="131"/>
      <c r="K1" s="131"/>
      <c r="L1" s="131"/>
      <c r="M1" s="131"/>
      <c r="N1" s="49" t="s">
        <v>26</v>
      </c>
      <c r="O1" s="50"/>
      <c r="P1" s="50"/>
      <c r="Q1" s="50"/>
      <c r="R1" s="50"/>
      <c r="S1" s="50"/>
      <c r="T1" s="9"/>
      <c r="U1" s="9"/>
    </row>
    <row r="2" spans="1:26" ht="15" customHeight="1" thickBot="1">
      <c r="A2" s="132"/>
      <c r="B2" s="132"/>
      <c r="C2" s="132"/>
      <c r="D2" s="132"/>
      <c r="E2" s="132"/>
      <c r="F2" s="132"/>
      <c r="G2" s="132"/>
      <c r="H2" s="132"/>
      <c r="I2" s="6"/>
      <c r="J2" s="123" t="s">
        <v>0</v>
      </c>
      <c r="K2" s="124"/>
      <c r="L2" s="124"/>
      <c r="M2" s="2" t="s">
        <v>46</v>
      </c>
      <c r="N2" s="6"/>
      <c r="O2" s="134" t="s">
        <v>25</v>
      </c>
      <c r="P2" s="126"/>
      <c r="Q2" s="126"/>
      <c r="R2" s="2"/>
      <c r="S2" s="6"/>
      <c r="T2" s="123" t="s">
        <v>1</v>
      </c>
      <c r="U2" s="125"/>
      <c r="V2" s="125"/>
      <c r="W2" s="2"/>
      <c r="X2" s="6"/>
      <c r="Y2" s="123" t="s">
        <v>2</v>
      </c>
      <c r="Z2" s="125"/>
    </row>
    <row r="3" spans="1:26" ht="15.75" thickBot="1">
      <c r="A3" s="132"/>
      <c r="B3" s="132"/>
      <c r="C3" s="132"/>
      <c r="D3" s="132"/>
      <c r="E3" s="132"/>
      <c r="F3" s="132"/>
      <c r="G3" s="132"/>
      <c r="H3" s="132"/>
      <c r="I3" s="2"/>
      <c r="J3" s="2"/>
      <c r="K3" s="2"/>
      <c r="L3" s="2"/>
      <c r="M3" s="2"/>
      <c r="N3" s="2"/>
      <c r="O3" s="2"/>
      <c r="P3" s="2"/>
      <c r="Q3" s="2"/>
      <c r="R3" s="2"/>
      <c r="S3" s="2"/>
      <c r="T3" s="2"/>
      <c r="U3" s="2"/>
      <c r="V3" s="2"/>
      <c r="W3" s="2"/>
      <c r="X3" s="2"/>
      <c r="Y3" s="2"/>
      <c r="Z3" s="2"/>
    </row>
    <row r="4" spans="1:27" ht="15" customHeight="1" thickBot="1">
      <c r="A4" s="114"/>
      <c r="B4" s="114"/>
      <c r="C4" s="114"/>
      <c r="D4" s="114"/>
      <c r="E4" s="114"/>
      <c r="F4" s="114"/>
      <c r="G4" s="114"/>
      <c r="H4" s="3"/>
      <c r="I4" s="6"/>
      <c r="J4" s="123" t="s">
        <v>3</v>
      </c>
      <c r="K4" s="124"/>
      <c r="L4" s="124"/>
      <c r="M4" s="2"/>
      <c r="N4" s="6"/>
      <c r="O4" s="123" t="s">
        <v>4</v>
      </c>
      <c r="P4" s="124"/>
      <c r="Q4" s="124"/>
      <c r="R4" s="2"/>
      <c r="S4" s="6"/>
      <c r="T4" s="123" t="s">
        <v>21</v>
      </c>
      <c r="U4" s="124"/>
      <c r="V4" s="124"/>
      <c r="W4" s="124"/>
      <c r="X4" s="124"/>
      <c r="Y4" s="2"/>
      <c r="Z4" s="2"/>
      <c r="AA4" s="2"/>
    </row>
    <row r="5" spans="1:27" ht="15.75" customHeight="1">
      <c r="A5" s="126" t="s">
        <v>6</v>
      </c>
      <c r="B5" s="126"/>
      <c r="C5" s="126"/>
      <c r="D5" s="126"/>
      <c r="E5" s="126"/>
      <c r="F5" s="135"/>
      <c r="G5" s="135"/>
      <c r="H5" s="135"/>
      <c r="I5" s="135"/>
      <c r="J5" s="135"/>
      <c r="K5" s="135"/>
      <c r="L5" s="135"/>
      <c r="M5" s="135"/>
      <c r="N5" s="135"/>
      <c r="O5" s="135"/>
      <c r="P5" s="135"/>
      <c r="Q5" s="135"/>
      <c r="R5" s="135"/>
      <c r="S5" s="135"/>
      <c r="T5" s="135"/>
      <c r="U5" s="135"/>
      <c r="V5" s="135"/>
      <c r="W5" s="135"/>
      <c r="X5" s="135"/>
      <c r="Y5" s="135"/>
      <c r="Z5" s="135"/>
      <c r="AA5" s="135"/>
    </row>
    <row r="6" spans="1:27" ht="15.75" customHeight="1">
      <c r="A6" s="13" t="s">
        <v>5</v>
      </c>
      <c r="B6" s="13"/>
      <c r="C6" s="13"/>
      <c r="D6" s="13"/>
      <c r="E6" s="13"/>
      <c r="F6" s="133"/>
      <c r="G6" s="133"/>
      <c r="H6" s="133"/>
      <c r="I6" s="133"/>
      <c r="J6" s="133"/>
      <c r="K6" s="133"/>
      <c r="L6" s="133"/>
      <c r="M6" s="133"/>
      <c r="N6" s="133"/>
      <c r="O6" s="133"/>
      <c r="P6" s="133"/>
      <c r="Q6" s="133"/>
      <c r="R6" s="133"/>
      <c r="S6" s="133"/>
      <c r="T6" s="133"/>
      <c r="U6" s="133"/>
      <c r="V6" s="133"/>
      <c r="W6" s="133"/>
      <c r="X6" s="133"/>
      <c r="Y6" s="133"/>
      <c r="Z6" s="133"/>
      <c r="AA6" s="133"/>
    </row>
    <row r="7" spans="1:27" ht="15.75" customHeight="1">
      <c r="A7" s="126"/>
      <c r="B7" s="126"/>
      <c r="C7" s="126"/>
      <c r="D7" s="126"/>
      <c r="E7" s="126"/>
      <c r="F7" s="118"/>
      <c r="G7" s="118"/>
      <c r="H7" s="118"/>
      <c r="I7" s="118"/>
      <c r="J7" s="118"/>
      <c r="K7" s="118"/>
      <c r="L7" s="118"/>
      <c r="M7" s="118"/>
      <c r="N7" s="118"/>
      <c r="O7" s="118"/>
      <c r="P7" s="118"/>
      <c r="Q7" s="118"/>
      <c r="R7" s="118"/>
      <c r="S7" s="118"/>
      <c r="T7" s="118"/>
      <c r="U7" s="118"/>
      <c r="V7" s="118"/>
      <c r="W7" s="118"/>
      <c r="X7" s="118"/>
      <c r="Y7" s="118"/>
      <c r="Z7" s="118"/>
      <c r="AA7" s="118"/>
    </row>
    <row r="8" spans="1:29" ht="15" customHeight="1" thickBot="1">
      <c r="A8" s="129" t="s">
        <v>51</v>
      </c>
      <c r="B8" s="130"/>
      <c r="C8" s="130"/>
      <c r="D8" s="130"/>
      <c r="E8" s="130"/>
      <c r="F8" s="130"/>
      <c r="G8" s="130"/>
      <c r="H8" s="130"/>
      <c r="I8" s="130"/>
      <c r="J8" s="130"/>
      <c r="K8" s="130"/>
      <c r="L8" s="130"/>
      <c r="M8" s="130"/>
      <c r="N8" s="130"/>
      <c r="O8" s="62" t="s">
        <v>45</v>
      </c>
      <c r="P8" s="51"/>
      <c r="Q8" s="51"/>
      <c r="R8" s="51"/>
      <c r="S8" s="51"/>
      <c r="T8" s="51"/>
      <c r="U8" s="51"/>
      <c r="V8" s="51"/>
      <c r="W8" s="51"/>
      <c r="X8" s="51"/>
      <c r="Y8" s="51"/>
      <c r="Z8" s="51"/>
      <c r="AA8" s="51"/>
      <c r="AB8" s="60"/>
      <c r="AC8" s="60"/>
    </row>
    <row r="9" spans="1:27" ht="15" thickBot="1">
      <c r="A9" s="122" t="s">
        <v>7</v>
      </c>
      <c r="B9" s="120"/>
      <c r="C9" s="120"/>
      <c r="D9" s="120"/>
      <c r="E9" s="120"/>
      <c r="F9" s="79" t="s">
        <v>47</v>
      </c>
      <c r="G9" s="120"/>
      <c r="H9" s="120"/>
      <c r="I9" s="120"/>
      <c r="J9" s="120"/>
      <c r="K9" s="79" t="s">
        <v>48</v>
      </c>
      <c r="L9" s="120"/>
      <c r="M9" s="120"/>
      <c r="N9" s="120"/>
      <c r="O9" s="120"/>
      <c r="P9" s="79" t="s">
        <v>14</v>
      </c>
      <c r="Q9" s="120"/>
      <c r="R9" s="120"/>
      <c r="S9" s="120"/>
      <c r="T9" s="120"/>
      <c r="U9" s="120"/>
      <c r="V9" s="127" t="s">
        <v>15</v>
      </c>
      <c r="W9" s="127"/>
      <c r="X9" s="127"/>
      <c r="Y9" s="127"/>
      <c r="Z9" s="127"/>
      <c r="AA9" s="128"/>
    </row>
    <row r="10" spans="1:27" ht="15" thickBot="1">
      <c r="A10" s="107" t="s">
        <v>33</v>
      </c>
      <c r="B10" s="108"/>
      <c r="C10" s="108"/>
      <c r="D10" s="108"/>
      <c r="E10" s="108"/>
      <c r="F10" s="22"/>
      <c r="G10" s="119">
        <v>65</v>
      </c>
      <c r="H10" s="108"/>
      <c r="I10" s="108"/>
      <c r="J10" s="108"/>
      <c r="K10" s="22"/>
      <c r="L10" s="119">
        <v>320</v>
      </c>
      <c r="M10" s="108"/>
      <c r="N10" s="108"/>
      <c r="O10" s="108"/>
      <c r="P10" s="22"/>
      <c r="Q10" s="119">
        <v>750</v>
      </c>
      <c r="R10" s="108"/>
      <c r="S10" s="108"/>
      <c r="T10" s="108"/>
      <c r="U10" s="121"/>
      <c r="V10" s="65">
        <f aca="true" t="shared" si="0" ref="V10:V16">SUM(Q10*P10+L10*K10+G10*F10)</f>
        <v>0</v>
      </c>
      <c r="W10" s="66"/>
      <c r="X10" s="66"/>
      <c r="Y10" s="66"/>
      <c r="Z10" s="66"/>
      <c r="AA10" s="67"/>
    </row>
    <row r="11" spans="1:27" ht="15.75" customHeight="1" thickBot="1">
      <c r="A11" s="113" t="s">
        <v>8</v>
      </c>
      <c r="B11" s="114"/>
      <c r="C11" s="114"/>
      <c r="D11" s="114"/>
      <c r="E11" s="114"/>
      <c r="F11" s="5"/>
      <c r="G11" s="102">
        <v>96</v>
      </c>
      <c r="H11" s="103"/>
      <c r="I11" s="103"/>
      <c r="J11" s="110"/>
      <c r="K11" s="5"/>
      <c r="L11" s="115">
        <v>476</v>
      </c>
      <c r="M11" s="116"/>
      <c r="N11" s="116"/>
      <c r="O11" s="113"/>
      <c r="P11" s="5"/>
      <c r="Q11" s="115">
        <v>1126</v>
      </c>
      <c r="R11" s="116"/>
      <c r="S11" s="116"/>
      <c r="T11" s="116"/>
      <c r="U11" s="116"/>
      <c r="V11" s="104">
        <f t="shared" si="0"/>
        <v>0</v>
      </c>
      <c r="W11" s="104"/>
      <c r="X11" s="104"/>
      <c r="Y11" s="104"/>
      <c r="Z11" s="104"/>
      <c r="AA11" s="104"/>
    </row>
    <row r="12" spans="1:27" ht="15" thickBot="1">
      <c r="A12" s="91" t="s">
        <v>9</v>
      </c>
      <c r="B12" s="92"/>
      <c r="C12" s="92"/>
      <c r="D12" s="92"/>
      <c r="E12" s="92"/>
      <c r="F12" s="6"/>
      <c r="G12" s="94">
        <v>132</v>
      </c>
      <c r="H12" s="95"/>
      <c r="I12" s="95"/>
      <c r="J12" s="96"/>
      <c r="K12" s="6"/>
      <c r="L12" s="97">
        <v>627</v>
      </c>
      <c r="M12" s="98"/>
      <c r="N12" s="98"/>
      <c r="O12" s="91"/>
      <c r="P12" s="6"/>
      <c r="Q12" s="97">
        <v>1527</v>
      </c>
      <c r="R12" s="98"/>
      <c r="S12" s="98"/>
      <c r="T12" s="98"/>
      <c r="U12" s="98"/>
      <c r="V12" s="93">
        <f t="shared" si="0"/>
        <v>0</v>
      </c>
      <c r="W12" s="93"/>
      <c r="X12" s="93"/>
      <c r="Y12" s="93"/>
      <c r="Z12" s="93"/>
      <c r="AA12" s="93"/>
    </row>
    <row r="13" spans="1:27" ht="15" thickBot="1">
      <c r="A13" s="91" t="s">
        <v>10</v>
      </c>
      <c r="B13" s="92"/>
      <c r="C13" s="92"/>
      <c r="D13" s="92"/>
      <c r="E13" s="92"/>
      <c r="F13" s="6"/>
      <c r="G13" s="94">
        <v>168</v>
      </c>
      <c r="H13" s="95"/>
      <c r="I13" s="95"/>
      <c r="J13" s="96"/>
      <c r="K13" s="6"/>
      <c r="L13" s="97">
        <v>779</v>
      </c>
      <c r="M13" s="98"/>
      <c r="N13" s="98"/>
      <c r="O13" s="91"/>
      <c r="P13" s="6"/>
      <c r="Q13" s="97">
        <v>1875</v>
      </c>
      <c r="R13" s="98"/>
      <c r="S13" s="98"/>
      <c r="T13" s="98"/>
      <c r="U13" s="98"/>
      <c r="V13" s="93">
        <f t="shared" si="0"/>
        <v>0</v>
      </c>
      <c r="W13" s="93"/>
      <c r="X13" s="93"/>
      <c r="Y13" s="93"/>
      <c r="Z13" s="93"/>
      <c r="AA13" s="93"/>
    </row>
    <row r="14" spans="1:27" ht="15" thickBot="1">
      <c r="A14" s="91" t="s">
        <v>11</v>
      </c>
      <c r="B14" s="92"/>
      <c r="C14" s="92"/>
      <c r="D14" s="92"/>
      <c r="E14" s="92"/>
      <c r="F14" s="6"/>
      <c r="G14" s="97">
        <v>205</v>
      </c>
      <c r="H14" s="98"/>
      <c r="I14" s="98"/>
      <c r="J14" s="91"/>
      <c r="K14" s="6"/>
      <c r="L14" s="97">
        <v>909</v>
      </c>
      <c r="M14" s="98"/>
      <c r="N14" s="98"/>
      <c r="O14" s="91"/>
      <c r="P14" s="6"/>
      <c r="Q14" s="97">
        <v>2193</v>
      </c>
      <c r="R14" s="98"/>
      <c r="S14" s="98"/>
      <c r="T14" s="98"/>
      <c r="U14" s="98"/>
      <c r="V14" s="93">
        <f t="shared" si="0"/>
        <v>0</v>
      </c>
      <c r="W14" s="93"/>
      <c r="X14" s="93"/>
      <c r="Y14" s="93"/>
      <c r="Z14" s="93"/>
      <c r="AA14" s="93"/>
    </row>
    <row r="15" spans="1:27" ht="15" thickBot="1">
      <c r="A15" s="75" t="s">
        <v>12</v>
      </c>
      <c r="B15" s="100"/>
      <c r="C15" s="100"/>
      <c r="D15" s="100"/>
      <c r="E15" s="100"/>
      <c r="F15" s="31"/>
      <c r="G15" s="73">
        <v>249</v>
      </c>
      <c r="H15" s="74"/>
      <c r="I15" s="74"/>
      <c r="J15" s="75"/>
      <c r="K15" s="31"/>
      <c r="L15" s="73">
        <v>993</v>
      </c>
      <c r="M15" s="74"/>
      <c r="N15" s="74"/>
      <c r="O15" s="75"/>
      <c r="P15" s="31"/>
      <c r="Q15" s="73">
        <v>2390</v>
      </c>
      <c r="R15" s="74"/>
      <c r="S15" s="74"/>
      <c r="T15" s="74"/>
      <c r="U15" s="74"/>
      <c r="V15" s="101">
        <f t="shared" si="0"/>
        <v>0</v>
      </c>
      <c r="W15" s="101"/>
      <c r="X15" s="101"/>
      <c r="Y15" s="101"/>
      <c r="Z15" s="101"/>
      <c r="AA15" s="101"/>
    </row>
    <row r="16" spans="1:27" ht="15" thickBot="1">
      <c r="A16" s="98" t="s">
        <v>42</v>
      </c>
      <c r="B16" s="98"/>
      <c r="C16" s="98"/>
      <c r="D16" s="98"/>
      <c r="E16" s="91"/>
      <c r="F16" s="6"/>
      <c r="G16" s="97">
        <v>20</v>
      </c>
      <c r="H16" s="99"/>
      <c r="I16" s="99"/>
      <c r="J16" s="109"/>
      <c r="K16" s="6"/>
      <c r="L16" s="97">
        <v>100</v>
      </c>
      <c r="M16" s="99"/>
      <c r="N16" s="99"/>
      <c r="O16" s="109"/>
      <c r="P16" s="6"/>
      <c r="Q16" s="97">
        <v>200</v>
      </c>
      <c r="R16" s="99"/>
      <c r="S16" s="99"/>
      <c r="T16" s="99"/>
      <c r="U16" s="99"/>
      <c r="V16" s="76">
        <f t="shared" si="0"/>
        <v>0</v>
      </c>
      <c r="W16" s="77"/>
      <c r="X16" s="77"/>
      <c r="Y16" s="77"/>
      <c r="Z16" s="77"/>
      <c r="AA16" s="78"/>
    </row>
    <row r="17" spans="1:27" ht="14.25">
      <c r="A17" s="174" t="s">
        <v>49</v>
      </c>
      <c r="B17" s="175"/>
      <c r="C17" s="175"/>
      <c r="D17" s="175"/>
      <c r="E17" s="175"/>
      <c r="F17" s="175"/>
      <c r="G17" s="175"/>
      <c r="H17" s="175"/>
      <c r="I17" s="175"/>
      <c r="J17" s="175"/>
      <c r="K17" s="175"/>
      <c r="L17" s="175"/>
      <c r="M17" s="175"/>
      <c r="N17" s="175"/>
      <c r="O17" s="175"/>
      <c r="P17" s="175"/>
      <c r="Q17" s="175"/>
      <c r="R17" s="175"/>
      <c r="S17" s="175"/>
      <c r="T17" s="175"/>
      <c r="U17" s="175"/>
      <c r="V17" s="175"/>
      <c r="W17" s="175"/>
      <c r="X17" s="37"/>
      <c r="Y17" s="37"/>
      <c r="Z17" s="38"/>
      <c r="AA17" s="2"/>
    </row>
    <row r="18" spans="1:27" ht="14.25">
      <c r="A18" s="40"/>
      <c r="B18" s="41"/>
      <c r="C18" s="41"/>
      <c r="D18" s="41"/>
      <c r="E18" s="41"/>
      <c r="F18" s="41"/>
      <c r="G18" s="41"/>
      <c r="H18" s="41"/>
      <c r="I18" s="41"/>
      <c r="J18" s="41"/>
      <c r="K18" s="41"/>
      <c r="L18" s="41"/>
      <c r="M18" s="41"/>
      <c r="N18" s="41"/>
      <c r="O18" s="41"/>
      <c r="P18" s="41"/>
      <c r="Q18" s="41"/>
      <c r="R18" s="41"/>
      <c r="S18" s="41"/>
      <c r="T18" s="41"/>
      <c r="U18" s="41"/>
      <c r="V18" s="41"/>
      <c r="W18" s="41"/>
      <c r="X18" s="37"/>
      <c r="Y18" s="37"/>
      <c r="Z18" s="38"/>
      <c r="AA18" s="2"/>
    </row>
    <row r="19" spans="1:27" ht="14.25">
      <c r="A19" s="23"/>
      <c r="B19" s="35"/>
      <c r="C19" s="35"/>
      <c r="D19" s="35"/>
      <c r="E19" s="35"/>
      <c r="F19" s="33"/>
      <c r="G19" s="34"/>
      <c r="H19" s="34"/>
      <c r="I19" s="34"/>
      <c r="J19" s="34"/>
      <c r="K19" s="34"/>
      <c r="L19" s="34"/>
      <c r="M19" s="34"/>
      <c r="N19" s="34"/>
      <c r="O19" s="34"/>
      <c r="P19" s="34"/>
      <c r="Q19" s="34"/>
      <c r="R19" s="34"/>
      <c r="S19" s="34"/>
      <c r="T19" s="34"/>
      <c r="U19" s="25"/>
      <c r="V19" s="25"/>
      <c r="W19" s="25"/>
      <c r="X19" s="29"/>
      <c r="Y19" s="29"/>
      <c r="Z19" s="29"/>
      <c r="AA19" s="26"/>
    </row>
    <row r="20" spans="1:37" ht="15" thickBot="1">
      <c r="A20" s="105" t="s">
        <v>52</v>
      </c>
      <c r="B20" s="106"/>
      <c r="C20" s="106"/>
      <c r="D20" s="106"/>
      <c r="E20" s="106"/>
      <c r="F20" s="106"/>
      <c r="G20" s="106"/>
      <c r="H20" s="106"/>
      <c r="I20" s="106"/>
      <c r="J20" s="106"/>
      <c r="K20" s="106"/>
      <c r="L20" s="106"/>
      <c r="M20" s="106"/>
      <c r="N20" s="106"/>
      <c r="O20" s="106"/>
      <c r="P20" s="83" t="s">
        <v>45</v>
      </c>
      <c r="Q20" s="84"/>
      <c r="R20" s="84"/>
      <c r="S20" s="84"/>
      <c r="T20" s="84"/>
      <c r="U20" s="84"/>
      <c r="V20" s="84"/>
      <c r="W20" s="84"/>
      <c r="X20" s="84"/>
      <c r="Y20" s="84"/>
      <c r="Z20" s="84"/>
      <c r="AA20" s="84"/>
      <c r="AB20" s="84"/>
      <c r="AC20" s="84"/>
      <c r="AG20" s="39"/>
      <c r="AH20" s="39"/>
      <c r="AI20" s="39"/>
      <c r="AJ20" s="39"/>
      <c r="AK20" s="39"/>
    </row>
    <row r="21" spans="1:27" ht="15" thickBot="1">
      <c r="A21" s="136" t="s">
        <v>7</v>
      </c>
      <c r="B21" s="79"/>
      <c r="C21" s="79"/>
      <c r="D21" s="79"/>
      <c r="E21" s="79"/>
      <c r="F21" s="79" t="s">
        <v>13</v>
      </c>
      <c r="G21" s="79"/>
      <c r="H21" s="79"/>
      <c r="I21" s="79"/>
      <c r="J21" s="79"/>
      <c r="K21" s="79" t="s">
        <v>14</v>
      </c>
      <c r="L21" s="79"/>
      <c r="M21" s="79"/>
      <c r="N21" s="79"/>
      <c r="O21" s="79"/>
      <c r="P21" s="79" t="s">
        <v>15</v>
      </c>
      <c r="Q21" s="79"/>
      <c r="R21" s="79"/>
      <c r="S21" s="79"/>
      <c r="T21" s="79"/>
      <c r="U21" s="138"/>
      <c r="V21" s="72"/>
      <c r="W21" s="72"/>
      <c r="X21" s="72"/>
      <c r="Y21" s="72"/>
      <c r="Z21" s="72"/>
      <c r="AA21" s="72"/>
    </row>
    <row r="22" spans="1:27" ht="15" thickBot="1">
      <c r="A22" s="111" t="s">
        <v>33</v>
      </c>
      <c r="B22" s="112"/>
      <c r="C22" s="112"/>
      <c r="D22" s="112"/>
      <c r="E22" s="112"/>
      <c r="F22" s="27"/>
      <c r="G22" s="117">
        <v>258</v>
      </c>
      <c r="H22" s="112"/>
      <c r="I22" s="112"/>
      <c r="J22" s="112"/>
      <c r="K22" s="27"/>
      <c r="L22" s="117">
        <v>525</v>
      </c>
      <c r="M22" s="112"/>
      <c r="N22" s="112"/>
      <c r="O22" s="112"/>
      <c r="P22" s="80">
        <f aca="true" t="shared" si="1" ref="P22:P28">SUM(L22*K22+G22*F22)</f>
        <v>0</v>
      </c>
      <c r="Q22" s="81"/>
      <c r="R22" s="81"/>
      <c r="S22" s="81"/>
      <c r="T22" s="81"/>
      <c r="U22" s="82"/>
      <c r="V22" s="30"/>
      <c r="W22" s="85" t="s">
        <v>37</v>
      </c>
      <c r="X22" s="86"/>
      <c r="Y22" s="86"/>
      <c r="Z22" s="86"/>
      <c r="AA22" s="87"/>
    </row>
    <row r="23" spans="1:37" ht="15" thickBot="1">
      <c r="A23" s="113" t="s">
        <v>8</v>
      </c>
      <c r="B23" s="114"/>
      <c r="C23" s="114"/>
      <c r="D23" s="114"/>
      <c r="E23" s="114"/>
      <c r="F23" s="5"/>
      <c r="G23" s="102">
        <v>383</v>
      </c>
      <c r="H23" s="103"/>
      <c r="I23" s="103"/>
      <c r="J23" s="110"/>
      <c r="K23" s="5"/>
      <c r="L23" s="115">
        <v>900</v>
      </c>
      <c r="M23" s="116"/>
      <c r="N23" s="116"/>
      <c r="O23" s="113"/>
      <c r="P23" s="65">
        <f t="shared" si="1"/>
        <v>0</v>
      </c>
      <c r="Q23" s="66"/>
      <c r="R23" s="66"/>
      <c r="S23" s="66"/>
      <c r="T23" s="66"/>
      <c r="U23" s="67"/>
      <c r="V23" s="29"/>
      <c r="W23" s="88" t="s">
        <v>39</v>
      </c>
      <c r="X23" s="89"/>
      <c r="Y23" s="89"/>
      <c r="Z23" s="89"/>
      <c r="AA23" s="90"/>
      <c r="AG23" s="39"/>
      <c r="AH23" s="39"/>
      <c r="AI23" s="39"/>
      <c r="AJ23" s="39"/>
      <c r="AK23" s="39"/>
    </row>
    <row r="24" spans="1:27" ht="15" thickBot="1">
      <c r="A24" s="91" t="s">
        <v>9</v>
      </c>
      <c r="B24" s="92"/>
      <c r="C24" s="92"/>
      <c r="D24" s="92"/>
      <c r="E24" s="92"/>
      <c r="F24" s="6"/>
      <c r="G24" s="94">
        <v>503</v>
      </c>
      <c r="H24" s="95"/>
      <c r="I24" s="95"/>
      <c r="J24" s="96"/>
      <c r="K24" s="6"/>
      <c r="L24" s="97">
        <v>1221</v>
      </c>
      <c r="M24" s="98"/>
      <c r="N24" s="98"/>
      <c r="O24" s="91"/>
      <c r="P24" s="65">
        <f t="shared" si="1"/>
        <v>0</v>
      </c>
      <c r="Q24" s="66"/>
      <c r="R24" s="66"/>
      <c r="S24" s="66"/>
      <c r="T24" s="66"/>
      <c r="U24" s="67"/>
      <c r="V24" s="29"/>
      <c r="W24" s="88" t="s">
        <v>38</v>
      </c>
      <c r="X24" s="89"/>
      <c r="Y24" s="89"/>
      <c r="Z24" s="89"/>
      <c r="AA24" s="90"/>
    </row>
    <row r="25" spans="1:27" ht="15" thickBot="1">
      <c r="A25" s="91" t="s">
        <v>10</v>
      </c>
      <c r="B25" s="92"/>
      <c r="C25" s="92"/>
      <c r="D25" s="92"/>
      <c r="E25" s="92"/>
      <c r="F25" s="6"/>
      <c r="G25" s="94">
        <v>623</v>
      </c>
      <c r="H25" s="95"/>
      <c r="I25" s="95"/>
      <c r="J25" s="96"/>
      <c r="K25" s="6"/>
      <c r="L25" s="97">
        <v>1499</v>
      </c>
      <c r="M25" s="98"/>
      <c r="N25" s="98"/>
      <c r="O25" s="91"/>
      <c r="P25" s="65">
        <f t="shared" si="1"/>
        <v>0</v>
      </c>
      <c r="Q25" s="66"/>
      <c r="R25" s="66"/>
      <c r="S25" s="66"/>
      <c r="T25" s="66"/>
      <c r="U25" s="67"/>
      <c r="V25" s="29"/>
      <c r="W25" s="68" t="s">
        <v>40</v>
      </c>
      <c r="X25" s="69"/>
      <c r="Y25" s="69"/>
      <c r="Z25" s="69"/>
      <c r="AA25" s="70"/>
    </row>
    <row r="26" spans="1:27" ht="15" thickBot="1">
      <c r="A26" s="91" t="s">
        <v>11</v>
      </c>
      <c r="B26" s="92"/>
      <c r="C26" s="92"/>
      <c r="D26" s="92"/>
      <c r="E26" s="92"/>
      <c r="F26" s="6"/>
      <c r="G26" s="97">
        <v>727</v>
      </c>
      <c r="H26" s="98"/>
      <c r="I26" s="98"/>
      <c r="J26" s="91"/>
      <c r="K26" s="6"/>
      <c r="L26" s="97">
        <v>1754</v>
      </c>
      <c r="M26" s="98"/>
      <c r="N26" s="98"/>
      <c r="O26" s="91"/>
      <c r="P26" s="65">
        <f t="shared" si="1"/>
        <v>0</v>
      </c>
      <c r="Q26" s="66"/>
      <c r="R26" s="66"/>
      <c r="S26" s="66"/>
      <c r="T26" s="66"/>
      <c r="U26" s="67"/>
      <c r="V26" s="29"/>
      <c r="W26" s="71"/>
      <c r="X26" s="71"/>
      <c r="Y26" s="71"/>
      <c r="Z26" s="71"/>
      <c r="AA26" s="71"/>
    </row>
    <row r="27" spans="1:27" ht="15" thickBot="1">
      <c r="A27" s="91" t="s">
        <v>12</v>
      </c>
      <c r="B27" s="92"/>
      <c r="C27" s="92"/>
      <c r="D27" s="92"/>
      <c r="E27" s="92"/>
      <c r="F27" s="6"/>
      <c r="G27" s="97">
        <v>794</v>
      </c>
      <c r="H27" s="98"/>
      <c r="I27" s="98"/>
      <c r="J27" s="91"/>
      <c r="K27" s="6"/>
      <c r="L27" s="97">
        <v>1910</v>
      </c>
      <c r="M27" s="98"/>
      <c r="N27" s="98"/>
      <c r="O27" s="91"/>
      <c r="P27" s="65">
        <f t="shared" si="1"/>
        <v>0</v>
      </c>
      <c r="Q27" s="66"/>
      <c r="R27" s="66"/>
      <c r="S27" s="66"/>
      <c r="T27" s="66"/>
      <c r="U27" s="67"/>
      <c r="V27" s="29"/>
      <c r="W27" s="29"/>
      <c r="X27" s="29"/>
      <c r="Y27" s="29"/>
      <c r="Z27" s="29"/>
      <c r="AA27" s="29"/>
    </row>
    <row r="28" spans="1:29" ht="15" thickBot="1">
      <c r="A28" s="98" t="s">
        <v>34</v>
      </c>
      <c r="B28" s="98"/>
      <c r="C28" s="98"/>
      <c r="D28" s="98"/>
      <c r="E28" s="91"/>
      <c r="F28" s="6"/>
      <c r="G28" s="179">
        <v>47</v>
      </c>
      <c r="H28" s="180"/>
      <c r="I28" s="180"/>
      <c r="J28" s="181"/>
      <c r="K28" s="6"/>
      <c r="L28" s="179">
        <v>70</v>
      </c>
      <c r="M28" s="180"/>
      <c r="N28" s="180"/>
      <c r="O28" s="97"/>
      <c r="P28" s="65">
        <f t="shared" si="1"/>
        <v>0</v>
      </c>
      <c r="Q28" s="155"/>
      <c r="R28" s="155"/>
      <c r="S28" s="155"/>
      <c r="T28" s="155"/>
      <c r="U28" s="156"/>
      <c r="V28" s="24"/>
      <c r="W28" s="24"/>
      <c r="X28" s="24"/>
      <c r="Y28" s="24"/>
      <c r="Z28" s="24"/>
      <c r="AA28" s="24"/>
      <c r="AC28" s="64"/>
    </row>
    <row r="29" spans="1:27" ht="14.25">
      <c r="A29" s="139" t="s">
        <v>50</v>
      </c>
      <c r="B29" s="140"/>
      <c r="C29" s="140"/>
      <c r="D29" s="140"/>
      <c r="E29" s="140"/>
      <c r="F29" s="140"/>
      <c r="G29" s="140"/>
      <c r="H29" s="140"/>
      <c r="I29" s="140"/>
      <c r="J29" s="140"/>
      <c r="K29" s="140"/>
      <c r="L29" s="140"/>
      <c r="M29" s="140"/>
      <c r="N29" s="140"/>
      <c r="O29" s="140"/>
      <c r="P29" s="140"/>
      <c r="Q29" s="140"/>
      <c r="R29" s="140"/>
      <c r="S29" s="140"/>
      <c r="T29" s="140"/>
      <c r="U29" s="140"/>
      <c r="V29" s="140"/>
      <c r="W29" s="29"/>
      <c r="X29" s="29"/>
      <c r="Y29" s="29"/>
      <c r="Z29" s="29"/>
      <c r="AA29" s="29"/>
    </row>
    <row r="30" spans="1:27" ht="14.25">
      <c r="A30" s="42"/>
      <c r="B30" s="43"/>
      <c r="C30" s="43"/>
      <c r="D30" s="43"/>
      <c r="E30" s="43"/>
      <c r="F30" s="43"/>
      <c r="G30" s="43"/>
      <c r="H30" s="43"/>
      <c r="I30" s="43"/>
      <c r="J30" s="43"/>
      <c r="K30" s="43"/>
      <c r="L30" s="43"/>
      <c r="M30" s="43"/>
      <c r="N30" s="43"/>
      <c r="O30" s="43"/>
      <c r="P30" s="43"/>
      <c r="Q30" s="43"/>
      <c r="R30" s="43"/>
      <c r="S30" s="43"/>
      <c r="T30" s="43"/>
      <c r="U30" s="43"/>
      <c r="V30" s="43"/>
      <c r="W30" s="29"/>
      <c r="X30" s="29"/>
      <c r="Y30" s="29"/>
      <c r="Z30" s="29"/>
      <c r="AA30" s="29"/>
    </row>
    <row r="31" spans="1:27" ht="14.25">
      <c r="A31" s="35"/>
      <c r="B31" s="36"/>
      <c r="C31" s="36"/>
      <c r="D31" s="33"/>
      <c r="E31" s="33"/>
      <c r="F31" s="33"/>
      <c r="G31" s="17"/>
      <c r="H31" s="17"/>
      <c r="I31" s="17"/>
      <c r="J31" s="17"/>
      <c r="K31" s="33"/>
      <c r="L31" s="17"/>
      <c r="M31" s="17"/>
      <c r="N31" s="17"/>
      <c r="O31" s="17"/>
      <c r="P31" s="32"/>
      <c r="Q31" s="32"/>
      <c r="R31" s="32"/>
      <c r="S31" s="32"/>
      <c r="T31" s="32"/>
      <c r="U31" s="32"/>
      <c r="V31" s="29"/>
      <c r="W31" s="29"/>
      <c r="X31" s="29"/>
      <c r="Y31" s="29"/>
      <c r="Z31" s="29"/>
      <c r="AA31" s="29"/>
    </row>
    <row r="32" spans="1:29" ht="15" thickBot="1">
      <c r="A32" s="47" t="s">
        <v>28</v>
      </c>
      <c r="B32" s="47"/>
      <c r="C32" s="47"/>
      <c r="D32" s="47"/>
      <c r="E32" s="47"/>
      <c r="F32" s="47"/>
      <c r="G32" s="47"/>
      <c r="H32" s="52" t="s">
        <v>36</v>
      </c>
      <c r="I32" s="53"/>
      <c r="J32" s="53"/>
      <c r="K32" s="53"/>
      <c r="L32" s="53"/>
      <c r="M32" s="53"/>
      <c r="N32" s="53"/>
      <c r="O32" s="54"/>
      <c r="P32" s="54"/>
      <c r="Q32" s="4"/>
      <c r="R32" s="4"/>
      <c r="S32" s="4"/>
      <c r="T32" s="4"/>
      <c r="U32" s="141"/>
      <c r="V32" s="142"/>
      <c r="W32" s="142"/>
      <c r="X32" s="142"/>
      <c r="Y32" s="142"/>
      <c r="Z32" s="142"/>
      <c r="AA32" s="142"/>
      <c r="AB32" s="143"/>
      <c r="AC32" s="63"/>
    </row>
    <row r="33" spans="1:29" ht="15" thickBot="1">
      <c r="A33" s="136" t="s">
        <v>7</v>
      </c>
      <c r="B33" s="79"/>
      <c r="C33" s="79"/>
      <c r="D33" s="79"/>
      <c r="E33" s="137"/>
      <c r="F33" s="136" t="s">
        <v>31</v>
      </c>
      <c r="G33" s="79"/>
      <c r="H33" s="79"/>
      <c r="I33" s="79"/>
      <c r="J33" s="138"/>
      <c r="K33" s="160" t="s">
        <v>15</v>
      </c>
      <c r="L33" s="161"/>
      <c r="M33" s="161"/>
      <c r="N33" s="161"/>
      <c r="O33" s="161"/>
      <c r="P33" s="162"/>
      <c r="Q33" s="2"/>
      <c r="R33" s="2"/>
      <c r="S33" s="2"/>
      <c r="T33" s="2"/>
      <c r="U33" s="144"/>
      <c r="V33" s="145"/>
      <c r="W33" s="145"/>
      <c r="X33" s="145"/>
      <c r="Y33" s="145"/>
      <c r="Z33" s="145"/>
      <c r="AA33" s="145"/>
      <c r="AB33" s="146"/>
      <c r="AC33" s="63"/>
    </row>
    <row r="34" spans="1:29" ht="15" thickBot="1">
      <c r="A34" s="113" t="s">
        <v>8</v>
      </c>
      <c r="B34" s="114"/>
      <c r="C34" s="114"/>
      <c r="D34" s="114"/>
      <c r="E34" s="114"/>
      <c r="F34" s="5"/>
      <c r="G34" s="102">
        <v>39</v>
      </c>
      <c r="H34" s="103"/>
      <c r="I34" s="103"/>
      <c r="J34" s="103"/>
      <c r="K34" s="104">
        <f>SUM(G34*F34)</f>
        <v>0</v>
      </c>
      <c r="L34" s="104"/>
      <c r="M34" s="104"/>
      <c r="N34" s="104"/>
      <c r="O34" s="104"/>
      <c r="P34" s="104"/>
      <c r="Q34" s="2"/>
      <c r="R34" s="2"/>
      <c r="S34" s="2"/>
      <c r="T34" s="2"/>
      <c r="U34" s="144"/>
      <c r="V34" s="145"/>
      <c r="W34" s="145"/>
      <c r="X34" s="145"/>
      <c r="Y34" s="145"/>
      <c r="Z34" s="145"/>
      <c r="AA34" s="145"/>
      <c r="AB34" s="146"/>
      <c r="AC34" s="63"/>
    </row>
    <row r="35" spans="1:29" ht="15" thickBot="1">
      <c r="A35" s="91" t="s">
        <v>9</v>
      </c>
      <c r="B35" s="92"/>
      <c r="C35" s="92"/>
      <c r="D35" s="92"/>
      <c r="E35" s="92"/>
      <c r="F35" s="6"/>
      <c r="G35" s="94">
        <v>49</v>
      </c>
      <c r="H35" s="95"/>
      <c r="I35" s="95"/>
      <c r="J35" s="95"/>
      <c r="K35" s="93">
        <f>SUM(G35*F35)</f>
        <v>0</v>
      </c>
      <c r="L35" s="93"/>
      <c r="M35" s="93"/>
      <c r="N35" s="93"/>
      <c r="O35" s="93"/>
      <c r="P35" s="93"/>
      <c r="Q35" s="2"/>
      <c r="R35" s="2"/>
      <c r="S35" s="2"/>
      <c r="T35" s="2"/>
      <c r="U35" s="144"/>
      <c r="V35" s="145"/>
      <c r="W35" s="145"/>
      <c r="X35" s="145"/>
      <c r="Y35" s="145"/>
      <c r="Z35" s="145"/>
      <c r="AA35" s="145"/>
      <c r="AB35" s="146"/>
      <c r="AC35" s="63"/>
    </row>
    <row r="36" spans="1:29" ht="15" thickBot="1">
      <c r="A36" s="91" t="s">
        <v>10</v>
      </c>
      <c r="B36" s="92"/>
      <c r="C36" s="92"/>
      <c r="D36" s="92"/>
      <c r="E36" s="92"/>
      <c r="F36" s="6"/>
      <c r="G36" s="94">
        <v>60</v>
      </c>
      <c r="H36" s="95"/>
      <c r="I36" s="95"/>
      <c r="J36" s="95"/>
      <c r="K36" s="93">
        <f>SUM(G36*F36)</f>
        <v>0</v>
      </c>
      <c r="L36" s="93"/>
      <c r="M36" s="93"/>
      <c r="N36" s="93"/>
      <c r="O36" s="93"/>
      <c r="P36" s="93"/>
      <c r="Q36" s="2"/>
      <c r="R36" s="2"/>
      <c r="S36" s="2"/>
      <c r="T36" s="2"/>
      <c r="U36" s="144"/>
      <c r="V36" s="145"/>
      <c r="W36" s="145"/>
      <c r="X36" s="145"/>
      <c r="Y36" s="145"/>
      <c r="Z36" s="145"/>
      <c r="AA36" s="145"/>
      <c r="AB36" s="146"/>
      <c r="AC36" s="63"/>
    </row>
    <row r="37" spans="1:29" ht="15" thickBot="1">
      <c r="A37" s="75" t="s">
        <v>11</v>
      </c>
      <c r="B37" s="100"/>
      <c r="C37" s="100"/>
      <c r="D37" s="100"/>
      <c r="E37" s="100"/>
      <c r="F37" s="31"/>
      <c r="G37" s="73">
        <v>70</v>
      </c>
      <c r="H37" s="74"/>
      <c r="I37" s="74"/>
      <c r="J37" s="74"/>
      <c r="K37" s="101">
        <f>SUM(G37*F37)</f>
        <v>0</v>
      </c>
      <c r="L37" s="101"/>
      <c r="M37" s="101"/>
      <c r="N37" s="101"/>
      <c r="O37" s="101"/>
      <c r="P37" s="101"/>
      <c r="Q37" s="2"/>
      <c r="R37" s="2"/>
      <c r="S37" s="2"/>
      <c r="T37" s="2"/>
      <c r="U37" s="144"/>
      <c r="V37" s="145"/>
      <c r="W37" s="145"/>
      <c r="X37" s="145"/>
      <c r="Y37" s="145"/>
      <c r="Z37" s="145"/>
      <c r="AA37" s="145"/>
      <c r="AB37" s="146"/>
      <c r="AC37" s="63"/>
    </row>
    <row r="38" spans="1:28" ht="15" thickBot="1">
      <c r="A38" s="98" t="s">
        <v>12</v>
      </c>
      <c r="B38" s="98"/>
      <c r="C38" s="98"/>
      <c r="D38" s="98"/>
      <c r="E38" s="91"/>
      <c r="F38" s="6"/>
      <c r="G38" s="97">
        <v>83</v>
      </c>
      <c r="H38" s="98"/>
      <c r="I38" s="98"/>
      <c r="J38" s="98"/>
      <c r="K38" s="93">
        <f>SUM(G38*F38)</f>
        <v>0</v>
      </c>
      <c r="L38" s="93"/>
      <c r="M38" s="93"/>
      <c r="N38" s="93"/>
      <c r="O38" s="93"/>
      <c r="P38" s="93"/>
      <c r="Q38" s="2"/>
      <c r="R38" s="2"/>
      <c r="S38" s="2"/>
      <c r="T38" s="2"/>
      <c r="U38" s="147"/>
      <c r="V38" s="148"/>
      <c r="W38" s="148"/>
      <c r="X38" s="148"/>
      <c r="Y38" s="148"/>
      <c r="Z38" s="148"/>
      <c r="AA38" s="148"/>
      <c r="AB38" s="149"/>
    </row>
    <row r="39" spans="1:28" ht="14.25">
      <c r="A39" s="44" t="s">
        <v>43</v>
      </c>
      <c r="B39" s="45"/>
      <c r="C39" s="45"/>
      <c r="D39" s="45"/>
      <c r="E39" s="45"/>
      <c r="F39" s="45"/>
      <c r="G39" s="45"/>
      <c r="H39" s="45"/>
      <c r="I39" s="45"/>
      <c r="J39" s="45"/>
      <c r="K39" s="45"/>
      <c r="L39" s="45"/>
      <c r="M39" s="45"/>
      <c r="N39" s="45"/>
      <c r="O39" s="45"/>
      <c r="P39" s="45"/>
      <c r="Q39" s="45"/>
      <c r="R39" s="45"/>
      <c r="S39" s="45"/>
      <c r="T39" s="45"/>
      <c r="U39" s="45"/>
      <c r="V39" s="45"/>
      <c r="W39" s="46"/>
      <c r="X39" s="46"/>
      <c r="Y39" s="46"/>
      <c r="Z39" s="46"/>
      <c r="AA39" s="46"/>
      <c r="AB39" s="39"/>
    </row>
    <row r="40" spans="1:27" ht="14.25">
      <c r="A40" s="44" t="s">
        <v>44</v>
      </c>
      <c r="B40" s="45"/>
      <c r="C40" s="45"/>
      <c r="D40" s="45"/>
      <c r="E40" s="45"/>
      <c r="F40" s="45"/>
      <c r="G40" s="45"/>
      <c r="H40" s="45"/>
      <c r="I40" s="45"/>
      <c r="J40" s="45"/>
      <c r="K40" s="45"/>
      <c r="L40" s="45"/>
      <c r="M40" s="45"/>
      <c r="N40" s="45"/>
      <c r="O40" s="45"/>
      <c r="P40" s="45"/>
      <c r="Q40" s="45"/>
      <c r="R40" s="45"/>
      <c r="S40" s="45"/>
      <c r="T40" s="45"/>
      <c r="U40" s="45"/>
      <c r="V40" s="45"/>
      <c r="W40" s="46"/>
      <c r="X40" s="46"/>
      <c r="Y40" s="46"/>
      <c r="Z40" s="46"/>
      <c r="AA40" s="46"/>
    </row>
    <row r="41" spans="1:27" ht="14.25">
      <c r="A41" s="28"/>
      <c r="B41" s="28"/>
      <c r="C41" s="28"/>
      <c r="D41" s="28"/>
      <c r="E41" s="28"/>
      <c r="F41" s="28"/>
      <c r="G41" s="17"/>
      <c r="H41" s="28"/>
      <c r="I41" s="28"/>
      <c r="J41" s="59"/>
      <c r="K41" s="61"/>
      <c r="L41" s="61"/>
      <c r="M41" s="61"/>
      <c r="N41" s="61"/>
      <c r="O41" s="61"/>
      <c r="P41" s="61"/>
      <c r="Q41" s="2"/>
      <c r="R41" s="2"/>
      <c r="S41" s="2"/>
      <c r="T41" s="2"/>
      <c r="U41" s="2"/>
      <c r="V41" s="2"/>
      <c r="W41" s="2"/>
      <c r="X41" s="2"/>
      <c r="Y41" s="2"/>
      <c r="Z41" s="2"/>
      <c r="AA41" s="2"/>
    </row>
    <row r="42" spans="1:27" ht="15" thickBot="1">
      <c r="A42" s="150" t="s">
        <v>29</v>
      </c>
      <c r="B42" s="150"/>
      <c r="C42" s="150"/>
      <c r="D42" s="150"/>
      <c r="E42" s="150"/>
      <c r="F42" s="150"/>
      <c r="G42" s="48"/>
      <c r="H42" s="52" t="s">
        <v>36</v>
      </c>
      <c r="I42" s="54"/>
      <c r="J42" s="54"/>
      <c r="K42" s="54"/>
      <c r="L42" s="54"/>
      <c r="M42" s="55"/>
      <c r="N42" s="55"/>
      <c r="O42" s="56"/>
      <c r="P42" s="56"/>
      <c r="Q42" s="2"/>
      <c r="R42" s="2"/>
      <c r="S42" s="2"/>
      <c r="T42" s="2"/>
      <c r="U42" s="2"/>
      <c r="V42" s="2"/>
      <c r="W42" s="2"/>
      <c r="X42" s="2"/>
      <c r="Y42" s="2"/>
      <c r="Z42" s="2"/>
      <c r="AA42" s="2"/>
    </row>
    <row r="43" spans="1:27" ht="15" thickBot="1">
      <c r="A43" s="157" t="s">
        <v>30</v>
      </c>
      <c r="B43" s="158"/>
      <c r="C43" s="158"/>
      <c r="D43" s="158"/>
      <c r="E43" s="158"/>
      <c r="F43" s="6"/>
      <c r="G43" s="94">
        <v>50</v>
      </c>
      <c r="H43" s="95"/>
      <c r="I43" s="95"/>
      <c r="J43" s="95"/>
      <c r="K43" s="93">
        <f>SUM(G43*F43)</f>
        <v>0</v>
      </c>
      <c r="L43" s="93"/>
      <c r="M43" s="93"/>
      <c r="N43" s="93"/>
      <c r="O43" s="93"/>
      <c r="P43" s="93"/>
      <c r="Q43" s="2"/>
      <c r="R43" s="2"/>
      <c r="S43" s="2"/>
      <c r="T43" s="2"/>
      <c r="U43" s="2"/>
      <c r="V43" s="2"/>
      <c r="W43" s="2"/>
      <c r="X43" s="2"/>
      <c r="Y43" s="2"/>
      <c r="Z43" s="2"/>
      <c r="AA43" s="2"/>
    </row>
    <row r="44" spans="1:27" ht="14.25">
      <c r="A44" s="157" t="s">
        <v>41</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row>
    <row r="45" spans="1:27" ht="15" thickBot="1">
      <c r="A45" s="16"/>
      <c r="B45" s="16"/>
      <c r="C45" s="16"/>
      <c r="D45" s="16"/>
      <c r="E45" s="16"/>
      <c r="F45" s="16"/>
      <c r="G45" s="17"/>
      <c r="H45" s="16"/>
      <c r="I45" s="16"/>
      <c r="J45" s="16"/>
      <c r="K45" s="15"/>
      <c r="L45" s="15"/>
      <c r="M45" s="15"/>
      <c r="N45" s="15"/>
      <c r="O45" s="15"/>
      <c r="P45" s="15"/>
      <c r="Q45" s="2"/>
      <c r="R45" s="2"/>
      <c r="S45" s="2"/>
      <c r="T45" s="2"/>
      <c r="U45" s="2"/>
      <c r="V45" s="2"/>
      <c r="W45" s="2"/>
      <c r="X45" s="2"/>
      <c r="Y45" s="2"/>
      <c r="Z45" s="2"/>
      <c r="AA45" s="2"/>
    </row>
    <row r="46" spans="1:27" ht="15.75" customHeight="1" thickBot="1">
      <c r="A46" s="23"/>
      <c r="B46" s="20"/>
      <c r="C46" s="20"/>
      <c r="D46" s="20"/>
      <c r="E46" s="20"/>
      <c r="F46" s="21"/>
      <c r="G46" s="159"/>
      <c r="H46" s="159"/>
      <c r="I46" s="159"/>
      <c r="J46" s="159"/>
      <c r="K46" s="159"/>
      <c r="L46" s="159"/>
      <c r="M46" s="159"/>
      <c r="N46" s="159"/>
      <c r="O46" s="159"/>
      <c r="P46" s="159"/>
      <c r="Q46" s="159"/>
      <c r="R46" s="159"/>
      <c r="S46" s="159"/>
      <c r="T46" s="159"/>
      <c r="U46" s="166" t="s">
        <v>35</v>
      </c>
      <c r="V46" s="167"/>
      <c r="W46" s="168"/>
      <c r="X46" s="176">
        <f>SUM(V10+V11+V12+V13+V14+V15+V16+P22+P23+P24+P25+P26+P27+P28+K34+K35+K36+K37+K38+K43)</f>
        <v>0</v>
      </c>
      <c r="Y46" s="177"/>
      <c r="Z46" s="177"/>
      <c r="AA46" s="178"/>
    </row>
    <row r="47" spans="1:27" ht="15.75" customHeight="1">
      <c r="A47" s="23"/>
      <c r="B47" s="35"/>
      <c r="C47" s="35"/>
      <c r="D47" s="35"/>
      <c r="E47" s="35"/>
      <c r="F47" s="33"/>
      <c r="G47" s="34"/>
      <c r="H47" s="34"/>
      <c r="I47" s="34"/>
      <c r="J47" s="34"/>
      <c r="K47" s="34"/>
      <c r="L47" s="34"/>
      <c r="M47" s="34"/>
      <c r="N47" s="34"/>
      <c r="O47" s="34"/>
      <c r="P47" s="34"/>
      <c r="Q47" s="34"/>
      <c r="R47" s="34"/>
      <c r="S47" s="34"/>
      <c r="T47" s="34"/>
      <c r="U47" s="57"/>
      <c r="V47" s="57"/>
      <c r="W47" s="57"/>
      <c r="X47" s="58"/>
      <c r="Y47" s="58"/>
      <c r="Z47" s="58"/>
      <c r="AA47" s="58"/>
    </row>
    <row r="48" spans="1:28" ht="15.75" customHeight="1">
      <c r="A48" s="152" t="s">
        <v>16</v>
      </c>
      <c r="B48" s="152"/>
      <c r="C48" s="152"/>
      <c r="D48" s="153"/>
      <c r="E48" s="153"/>
      <c r="F48" s="153"/>
      <c r="G48" s="153"/>
      <c r="H48" s="153"/>
      <c r="I48" s="153"/>
      <c r="J48" s="153"/>
      <c r="K48" s="153"/>
      <c r="L48" s="153"/>
      <c r="M48" s="153"/>
      <c r="N48" s="153"/>
      <c r="O48" s="153"/>
      <c r="P48" s="153"/>
      <c r="Q48" s="170" t="s">
        <v>18</v>
      </c>
      <c r="R48" s="170"/>
      <c r="S48" s="165"/>
      <c r="T48" s="165"/>
      <c r="U48" s="165"/>
      <c r="V48" s="165"/>
      <c r="W48" s="165"/>
      <c r="X48" s="165"/>
      <c r="Y48" s="165"/>
      <c r="Z48" s="165"/>
      <c r="AA48" s="165"/>
      <c r="AB48" s="7"/>
    </row>
    <row r="49" spans="1:28" ht="15.75" customHeight="1">
      <c r="A49" s="126" t="s">
        <v>17</v>
      </c>
      <c r="B49" s="126"/>
      <c r="C49" s="126"/>
      <c r="D49" s="154"/>
      <c r="E49" s="154"/>
      <c r="F49" s="154"/>
      <c r="G49" s="154"/>
      <c r="H49" s="154"/>
      <c r="I49" s="154"/>
      <c r="J49" s="154"/>
      <c r="K49" s="154"/>
      <c r="L49" s="154"/>
      <c r="M49" s="154"/>
      <c r="N49" s="154"/>
      <c r="O49" s="154"/>
      <c r="P49" s="154"/>
      <c r="Q49" s="125" t="s">
        <v>19</v>
      </c>
      <c r="R49" s="125"/>
      <c r="S49" s="125"/>
      <c r="T49" s="125"/>
      <c r="U49" s="164"/>
      <c r="V49" s="164"/>
      <c r="W49" s="164"/>
      <c r="X49" s="164"/>
      <c r="Y49" s="164"/>
      <c r="Z49" s="164"/>
      <c r="AA49" s="164"/>
      <c r="AB49" s="7"/>
    </row>
    <row r="50" spans="1:27" ht="19.5" customHeight="1">
      <c r="A50" s="151" t="s">
        <v>23</v>
      </c>
      <c r="B50" s="151"/>
      <c r="C50" s="151"/>
      <c r="D50" s="151"/>
      <c r="E50" s="182"/>
      <c r="F50" s="182"/>
      <c r="G50" s="182"/>
      <c r="H50" s="182"/>
      <c r="I50" s="182"/>
      <c r="J50" s="182"/>
      <c r="K50" s="182"/>
      <c r="L50" s="182"/>
      <c r="M50" s="182"/>
      <c r="N50" s="11"/>
      <c r="O50" s="10"/>
      <c r="P50" s="10"/>
      <c r="Q50" s="10" t="s">
        <v>53</v>
      </c>
      <c r="R50" s="10"/>
      <c r="S50" s="171"/>
      <c r="T50" s="172"/>
      <c r="U50" s="172"/>
      <c r="V50" s="172"/>
      <c r="W50" s="172"/>
      <c r="X50" s="172"/>
      <c r="Y50" s="172"/>
      <c r="Z50" s="172"/>
      <c r="AA50" s="173"/>
    </row>
    <row r="51" spans="1:27" ht="27" customHeight="1">
      <c r="A51" s="72" t="s">
        <v>22</v>
      </c>
      <c r="B51" s="72"/>
      <c r="C51" s="72"/>
      <c r="D51" s="72"/>
      <c r="E51" s="72"/>
      <c r="F51" s="72"/>
      <c r="G51" s="72"/>
      <c r="H51" s="72"/>
      <c r="I51" s="72"/>
      <c r="J51" s="72"/>
      <c r="K51" s="72"/>
      <c r="L51" s="72"/>
      <c r="M51" s="72"/>
      <c r="N51" s="12"/>
      <c r="O51" s="12"/>
      <c r="P51" s="12"/>
      <c r="Q51" s="12"/>
      <c r="R51" s="12"/>
      <c r="S51" s="12"/>
      <c r="T51" s="12"/>
      <c r="U51" s="12"/>
      <c r="V51" s="12"/>
      <c r="W51" s="12"/>
      <c r="X51" s="12"/>
      <c r="Y51" s="12"/>
      <c r="Z51" s="12"/>
      <c r="AA51" s="12"/>
    </row>
    <row r="52" spans="1:28" ht="18.75" customHeight="1">
      <c r="A52" s="114"/>
      <c r="B52" s="114"/>
      <c r="C52" s="114"/>
      <c r="D52" s="114"/>
      <c r="E52" s="114"/>
      <c r="F52" s="114"/>
      <c r="G52" s="114"/>
      <c r="H52" s="114"/>
      <c r="I52" s="114"/>
      <c r="J52" s="114"/>
      <c r="K52" s="114"/>
      <c r="L52" s="114"/>
      <c r="M52" s="114"/>
      <c r="N52" s="8"/>
      <c r="O52" s="8"/>
      <c r="P52" s="114"/>
      <c r="Q52" s="114"/>
      <c r="R52" s="114"/>
      <c r="S52" s="114"/>
      <c r="T52" s="114"/>
      <c r="U52" s="114"/>
      <c r="V52" s="114"/>
      <c r="W52" s="114"/>
      <c r="X52" s="114"/>
      <c r="Y52" s="114"/>
      <c r="Z52" s="114"/>
      <c r="AA52" s="114"/>
      <c r="AB52" s="14"/>
    </row>
    <row r="53" spans="1:28" ht="27.75" customHeight="1" thickBot="1">
      <c r="A53" s="169" t="s">
        <v>20</v>
      </c>
      <c r="B53" s="169"/>
      <c r="C53" s="169"/>
      <c r="D53" s="169"/>
      <c r="E53" s="169"/>
      <c r="F53" s="169"/>
      <c r="G53" s="169"/>
      <c r="H53" s="169"/>
      <c r="I53" s="169"/>
      <c r="J53" s="169"/>
      <c r="K53" s="169"/>
      <c r="L53" s="169"/>
      <c r="M53" s="169"/>
      <c r="N53" s="163" t="s">
        <v>24</v>
      </c>
      <c r="O53" s="163"/>
      <c r="P53" s="163"/>
      <c r="Q53" s="163"/>
      <c r="R53" s="163"/>
      <c r="S53" s="163"/>
      <c r="T53" s="163"/>
      <c r="U53" s="163"/>
      <c r="V53" s="163"/>
      <c r="W53" s="163"/>
      <c r="X53" s="163"/>
      <c r="Y53" s="163"/>
      <c r="Z53" s="163"/>
      <c r="AA53" s="163"/>
      <c r="AB53" s="14"/>
    </row>
    <row r="54" spans="1:28" ht="16.5" customHeight="1" thickBot="1">
      <c r="A54" s="18"/>
      <c r="B54" s="19" t="s">
        <v>32</v>
      </c>
      <c r="AB54" s="10"/>
    </row>
    <row r="55" spans="1:28" ht="16.5" customHeight="1">
      <c r="A55" s="39"/>
      <c r="B55" s="19"/>
      <c r="AB55" s="10"/>
    </row>
    <row r="56" spans="1:28" ht="16.5" customHeight="1">
      <c r="A56" s="39"/>
      <c r="B56" s="19"/>
      <c r="AB56" s="10"/>
    </row>
    <row r="58" spans="1:30" ht="14.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0" ht="14.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sheetData>
  <sheetProtection sheet="1"/>
  <protectedRanges>
    <protectedRange sqref="I2 N2 S2 X2 S4 N4 I4 F5 F6 F7 F10 F11 F12 F13 F14 F15 F16 K16 K15 K14 K13 K12 K11 K10 P10 P11 P12 P13 P14 P15 P16 F22 F23 F24 F25 F26 F27 F28 K28 K27 K26 K25 K24 K23 K22 F34 F35 F36 F37 F38 U32 F43 D48 D49 S48 U49 S50 A52 P52 A54" name="Alue1"/>
  </protectedRanges>
  <mergeCells count="141">
    <mergeCell ref="G25:J25"/>
    <mergeCell ref="A21:E21"/>
    <mergeCell ref="L28:O28"/>
    <mergeCell ref="A28:E28"/>
    <mergeCell ref="G28:J28"/>
    <mergeCell ref="A26:E26"/>
    <mergeCell ref="A27:E27"/>
    <mergeCell ref="A17:W17"/>
    <mergeCell ref="X46:AA46"/>
    <mergeCell ref="A24:E24"/>
    <mergeCell ref="G24:J24"/>
    <mergeCell ref="A23:E23"/>
    <mergeCell ref="F21:J21"/>
    <mergeCell ref="P21:U21"/>
    <mergeCell ref="L26:O26"/>
    <mergeCell ref="L24:O24"/>
    <mergeCell ref="A25:E25"/>
    <mergeCell ref="N53:AA53"/>
    <mergeCell ref="U49:AA49"/>
    <mergeCell ref="P52:AA52"/>
    <mergeCell ref="S48:AA48"/>
    <mergeCell ref="U46:W46"/>
    <mergeCell ref="A53:M53"/>
    <mergeCell ref="Q48:R48"/>
    <mergeCell ref="Q49:T49"/>
    <mergeCell ref="S50:AA50"/>
    <mergeCell ref="P28:U28"/>
    <mergeCell ref="A49:C49"/>
    <mergeCell ref="A43:E43"/>
    <mergeCell ref="G43:J43"/>
    <mergeCell ref="A44:AA44"/>
    <mergeCell ref="G35:J35"/>
    <mergeCell ref="G46:T46"/>
    <mergeCell ref="K36:P36"/>
    <mergeCell ref="K37:P37"/>
    <mergeCell ref="K33:P33"/>
    <mergeCell ref="A42:F42"/>
    <mergeCell ref="K43:P43"/>
    <mergeCell ref="A52:M52"/>
    <mergeCell ref="A50:D50"/>
    <mergeCell ref="E50:M50"/>
    <mergeCell ref="A51:M51"/>
    <mergeCell ref="A48:C48"/>
    <mergeCell ref="D48:P48"/>
    <mergeCell ref="D49:P49"/>
    <mergeCell ref="K38:P38"/>
    <mergeCell ref="A33:E33"/>
    <mergeCell ref="F33:J33"/>
    <mergeCell ref="A34:E34"/>
    <mergeCell ref="A29:V29"/>
    <mergeCell ref="G36:J36"/>
    <mergeCell ref="A36:E36"/>
    <mergeCell ref="A37:E37"/>
    <mergeCell ref="G37:J37"/>
    <mergeCell ref="U32:AB38"/>
    <mergeCell ref="I1:M1"/>
    <mergeCell ref="J2:L2"/>
    <mergeCell ref="F9:J9"/>
    <mergeCell ref="A1:H3"/>
    <mergeCell ref="T4:X4"/>
    <mergeCell ref="F6:AA6"/>
    <mergeCell ref="O2:Q2"/>
    <mergeCell ref="A4:G4"/>
    <mergeCell ref="F5:AA5"/>
    <mergeCell ref="J4:L4"/>
    <mergeCell ref="A9:E9"/>
    <mergeCell ref="L11:O11"/>
    <mergeCell ref="O4:Q4"/>
    <mergeCell ref="T2:V2"/>
    <mergeCell ref="Y2:Z2"/>
    <mergeCell ref="A7:E7"/>
    <mergeCell ref="A5:E5"/>
    <mergeCell ref="V9:AA9"/>
    <mergeCell ref="K9:O9"/>
    <mergeCell ref="A8:N8"/>
    <mergeCell ref="F7:AA7"/>
    <mergeCell ref="V12:AA12"/>
    <mergeCell ref="V10:AA10"/>
    <mergeCell ref="G10:J10"/>
    <mergeCell ref="L10:O10"/>
    <mergeCell ref="P9:U9"/>
    <mergeCell ref="G12:J12"/>
    <mergeCell ref="V11:AA11"/>
    <mergeCell ref="Q11:U11"/>
    <mergeCell ref="Q10:U10"/>
    <mergeCell ref="A11:E11"/>
    <mergeCell ref="Q12:U12"/>
    <mergeCell ref="G23:J23"/>
    <mergeCell ref="L23:O23"/>
    <mergeCell ref="Q15:U15"/>
    <mergeCell ref="L22:O22"/>
    <mergeCell ref="G22:J22"/>
    <mergeCell ref="L13:O13"/>
    <mergeCell ref="Q14:U14"/>
    <mergeCell ref="L16:O16"/>
    <mergeCell ref="A10:E10"/>
    <mergeCell ref="A16:E16"/>
    <mergeCell ref="G16:J16"/>
    <mergeCell ref="L25:O25"/>
    <mergeCell ref="G27:J27"/>
    <mergeCell ref="L27:O27"/>
    <mergeCell ref="G11:J11"/>
    <mergeCell ref="A14:E14"/>
    <mergeCell ref="L15:O15"/>
    <mergeCell ref="A22:E22"/>
    <mergeCell ref="G34:J34"/>
    <mergeCell ref="L12:O12"/>
    <mergeCell ref="V14:AA14"/>
    <mergeCell ref="A38:E38"/>
    <mergeCell ref="K34:P34"/>
    <mergeCell ref="K35:P35"/>
    <mergeCell ref="A12:E12"/>
    <mergeCell ref="L14:O14"/>
    <mergeCell ref="A20:O20"/>
    <mergeCell ref="G38:J38"/>
    <mergeCell ref="A35:E35"/>
    <mergeCell ref="V13:AA13"/>
    <mergeCell ref="A13:E13"/>
    <mergeCell ref="G13:J13"/>
    <mergeCell ref="G14:J14"/>
    <mergeCell ref="Q16:U16"/>
    <mergeCell ref="A15:E15"/>
    <mergeCell ref="Q13:U13"/>
    <mergeCell ref="V15:AA15"/>
    <mergeCell ref="G26:J26"/>
    <mergeCell ref="G15:J15"/>
    <mergeCell ref="V16:AA16"/>
    <mergeCell ref="K21:O21"/>
    <mergeCell ref="P22:U22"/>
    <mergeCell ref="P25:U25"/>
    <mergeCell ref="P26:U26"/>
    <mergeCell ref="P20:AC20"/>
    <mergeCell ref="W22:AA22"/>
    <mergeCell ref="W23:AA23"/>
    <mergeCell ref="W24:AA24"/>
    <mergeCell ref="P27:U27"/>
    <mergeCell ref="W25:AA25"/>
    <mergeCell ref="W26:AA26"/>
    <mergeCell ref="P23:U23"/>
    <mergeCell ref="P24:U24"/>
    <mergeCell ref="V21:AA21"/>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4" r:id="rId2"/>
  <headerFooter differentFirst="1">
    <firstHeader>&amp;C&amp;"Martti,Lihavoitu"HOITOSOPIMUS 2024</firstHeader>
    <firstFooter>&amp;LHoitotilaukset: Timo Lind p. 040 3126 255 s-posti timo.lind@evl.fi tai Liisa Tiimo p. 040 3126 260 s-posti liisa.tiimo@evl.fi
Laskutusasiat: Heli Liutu p. 040 3126 207 s-posti heli.liutu@evl.fi</first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KSRKY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Jarmo Kannela</dc:creator>
  <cp:keywords/>
  <dc:description/>
  <cp:lastModifiedBy>Kuosmanen Seija</cp:lastModifiedBy>
  <cp:lastPrinted>2023-12-20T08:05:18Z</cp:lastPrinted>
  <dcterms:created xsi:type="dcterms:W3CDTF">2011-12-01T06:02:39Z</dcterms:created>
  <dcterms:modified xsi:type="dcterms:W3CDTF">2023-12-20T12:11:13Z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0x010100CA833ED69391564187311C305CA1EC2B</vt:lpwstr>
  </property>
</Properties>
</file>